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perUser\Desktop\"/>
    </mc:Choice>
  </mc:AlternateContent>
  <bookViews>
    <workbookView xWindow="0" yWindow="0" windowWidth="28800" windowHeight="12330"/>
  </bookViews>
  <sheets>
    <sheet name="Приложение №1" sheetId="2" r:id="rId1"/>
    <sheet name="Приложение №2" sheetId="3" r:id="rId2"/>
  </sheets>
  <definedNames>
    <definedName name="_xlnm._FilterDatabase" localSheetId="1" hidden="1">'Приложение №2'!$A$3:$F$3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2" l="1"/>
  <c r="F11" i="3"/>
  <c r="F12" i="3"/>
  <c r="F13" i="3"/>
  <c r="F14" i="3"/>
  <c r="F15" i="3"/>
  <c r="F5" i="3" l="1"/>
  <c r="F6" i="3"/>
  <c r="F7" i="3"/>
  <c r="F8" i="3"/>
  <c r="F9" i="3"/>
  <c r="F10" i="3"/>
  <c r="F4" i="3"/>
  <c r="F16" i="3" l="1"/>
</calcChain>
</file>

<file path=xl/sharedStrings.xml><?xml version="1.0" encoding="utf-8"?>
<sst xmlns="http://schemas.openxmlformats.org/spreadsheetml/2006/main" count="77" uniqueCount="61">
  <si>
    <t>Приложение №1</t>
  </si>
  <si>
    <t xml:space="preserve">Поручение на продажу/покупку </t>
  </si>
  <si>
    <t>№ п/п</t>
  </si>
  <si>
    <t>Р Е К В И З И Т</t>
  </si>
  <si>
    <t>З Н А Ч Е Н И Е</t>
  </si>
  <si>
    <t>Направленность заявки (покупка/продажа)</t>
  </si>
  <si>
    <t>Покупка</t>
  </si>
  <si>
    <t>Наименование Участника биржевой торговли</t>
  </si>
  <si>
    <t>Наименование Клиента участника биржевой торговли</t>
  </si>
  <si>
    <t>Наименование товара</t>
  </si>
  <si>
    <t>Режим торговли</t>
  </si>
  <si>
    <t>Марка</t>
  </si>
  <si>
    <t>Стандарт (ГОСТ)</t>
  </si>
  <si>
    <t>Код ТН ВЭД</t>
  </si>
  <si>
    <t>-</t>
  </si>
  <si>
    <t>Количество товара</t>
  </si>
  <si>
    <t>Согласно Приложения №2 – Техническая спецификация</t>
  </si>
  <si>
    <t>Единица измерения количества товара</t>
  </si>
  <si>
    <t>Цена единицы товара, с НДС</t>
  </si>
  <si>
    <t>Валюта платежа</t>
  </si>
  <si>
    <t>Тенге</t>
  </si>
  <si>
    <t>Шаг цены товара в торгах</t>
  </si>
  <si>
    <t>100,00 тенге</t>
  </si>
  <si>
    <t>Местонахождение товара</t>
  </si>
  <si>
    <t>Условия поставки</t>
  </si>
  <si>
    <t>Условия оплаты</t>
  </si>
  <si>
    <t>Срок поставки</t>
  </si>
  <si>
    <t>Срок действия приказа (поручения)</t>
  </si>
  <si>
    <t>Перечень прилагаемых к поручению документов</t>
  </si>
  <si>
    <t>Приложение №2 – Техническая спецификация</t>
  </si>
  <si>
    <t>Приложение №2</t>
  </si>
  <si>
    <t xml:space="preserve">    Техническая спецификация закупаемого товара</t>
  </si>
  <si>
    <t xml:space="preserve">Наименование </t>
  </si>
  <si>
    <t>Ед. изм.</t>
  </si>
  <si>
    <t>Кол-во</t>
  </si>
  <si>
    <t>номер заявки</t>
  </si>
  <si>
    <t>ТОО  «Алтай Полиметаллы»</t>
  </si>
  <si>
    <t>ТОО "Future BInvest"</t>
  </si>
  <si>
    <t>Склад Продавца</t>
  </si>
  <si>
    <t>Общая сумма, с НДС</t>
  </si>
  <si>
    <t>стандартный/ДВА</t>
  </si>
  <si>
    <t>Цена за ед. товара, с НДС, тенге</t>
  </si>
  <si>
    <t>Общая сумма с НДС, тенге</t>
  </si>
  <si>
    <t>100% предоплата</t>
  </si>
  <si>
    <t>АП-406</t>
  </si>
  <si>
    <t>Подушка 7T-5419</t>
  </si>
  <si>
    <t>Болт 5P-2228</t>
  </si>
  <si>
    <t>Болт 6T-1140</t>
  </si>
  <si>
    <t>Шайба 5P-8249</t>
  </si>
  <si>
    <t>Опорный каток двухбортный 196-9954</t>
  </si>
  <si>
    <t>Опорный каток однобортный 196-9955</t>
  </si>
  <si>
    <t>Ленивец 125-4655</t>
  </si>
  <si>
    <t>шт</t>
  </si>
  <si>
    <t>EXW-г.Караганда</t>
  </si>
  <si>
    <t>Запасные части</t>
  </si>
  <si>
    <t>20-25 дней</t>
  </si>
  <si>
    <t>Башмак 243-4365</t>
  </si>
  <si>
    <t>Болт 6T-2638</t>
  </si>
  <si>
    <t>Гайка 7G-0343</t>
  </si>
  <si>
    <t>Мастер болт 6V-1728</t>
  </si>
  <si>
    <t>Мастер болт 7T-2283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</si>
</sst>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hidden="1"/>
    </xf>
    <xf numFmtId="43" fontId="7" fillId="0" borderId="1" xfId="1" applyFont="1" applyBorder="1" applyProtection="1">
      <protection hidden="1"/>
    </xf>
    <xf numFmtId="43" fontId="7" fillId="0" borderId="0" xfId="1" applyFont="1"/>
    <xf numFmtId="43" fontId="8" fillId="0" borderId="1" xfId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 wrapText="1"/>
    </xf>
    <xf numFmtId="43" fontId="7" fillId="0" borderId="0" xfId="1" applyFont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3" fontId="8" fillId="0" borderId="1" xfId="1" applyFont="1" applyFill="1" applyBorder="1" applyAlignment="1">
      <alignment vertical="center" wrapText="1"/>
    </xf>
    <xf numFmtId="43" fontId="9" fillId="0" borderId="2" xfId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3" fontId="6" fillId="0" borderId="0" xfId="1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4" workbookViewId="0">
      <selection activeCell="C25" sqref="C25"/>
    </sheetView>
  </sheetViews>
  <sheetFormatPr defaultRowHeight="15" x14ac:dyDescent="0.25"/>
  <cols>
    <col min="1" max="1" width="14.5703125" customWidth="1"/>
    <col min="2" max="2" width="27.28515625" customWidth="1"/>
    <col min="3" max="3" width="37.28515625" customWidth="1"/>
  </cols>
  <sheetData>
    <row r="1" spans="1:3" ht="15.75" x14ac:dyDescent="0.25">
      <c r="A1" s="22" t="s">
        <v>0</v>
      </c>
      <c r="B1" s="22"/>
    </row>
    <row r="3" spans="1:3" x14ac:dyDescent="0.25">
      <c r="A3" s="21" t="s">
        <v>1</v>
      </c>
      <c r="B3" s="21"/>
      <c r="C3" s="21"/>
    </row>
    <row r="4" spans="1:3" x14ac:dyDescent="0.25">
      <c r="A4" s="2" t="s">
        <v>2</v>
      </c>
      <c r="B4" s="2" t="s">
        <v>3</v>
      </c>
      <c r="C4" s="2" t="s">
        <v>4</v>
      </c>
    </row>
    <row r="5" spans="1:3" ht="25.5" x14ac:dyDescent="0.25">
      <c r="A5" s="2">
        <v>1</v>
      </c>
      <c r="B5" s="2" t="s">
        <v>5</v>
      </c>
      <c r="C5" s="2" t="s">
        <v>6</v>
      </c>
    </row>
    <row r="6" spans="1:3" ht="25.5" x14ac:dyDescent="0.25">
      <c r="A6" s="2">
        <v>2</v>
      </c>
      <c r="B6" s="2" t="s">
        <v>7</v>
      </c>
      <c r="C6" s="2" t="s">
        <v>37</v>
      </c>
    </row>
    <row r="7" spans="1:3" ht="25.5" x14ac:dyDescent="0.25">
      <c r="A7" s="2">
        <v>3</v>
      </c>
      <c r="B7" s="2" t="s">
        <v>8</v>
      </c>
      <c r="C7" s="4" t="s">
        <v>36</v>
      </c>
    </row>
    <row r="8" spans="1:3" ht="30.75" customHeight="1" x14ac:dyDescent="0.25">
      <c r="A8" s="2">
        <v>4</v>
      </c>
      <c r="B8" s="2" t="s">
        <v>9</v>
      </c>
      <c r="C8" s="7" t="s">
        <v>54</v>
      </c>
    </row>
    <row r="9" spans="1:3" ht="21" customHeight="1" x14ac:dyDescent="0.25">
      <c r="A9" s="2">
        <v>5</v>
      </c>
      <c r="B9" s="2" t="s">
        <v>10</v>
      </c>
      <c r="C9" s="2" t="s">
        <v>40</v>
      </c>
    </row>
    <row r="10" spans="1:3" ht="36" customHeight="1" x14ac:dyDescent="0.25">
      <c r="A10" s="2">
        <v>6</v>
      </c>
      <c r="B10" s="2" t="s">
        <v>11</v>
      </c>
      <c r="C10" s="2" t="s">
        <v>16</v>
      </c>
    </row>
    <row r="11" spans="1:3" ht="30.75" customHeight="1" x14ac:dyDescent="0.25">
      <c r="A11" s="2">
        <v>7</v>
      </c>
      <c r="B11" s="2" t="s">
        <v>12</v>
      </c>
      <c r="C11" s="2" t="s">
        <v>16</v>
      </c>
    </row>
    <row r="12" spans="1:3" ht="24.75" customHeight="1" x14ac:dyDescent="0.25">
      <c r="A12" s="2">
        <v>8</v>
      </c>
      <c r="B12" s="2" t="s">
        <v>13</v>
      </c>
      <c r="C12" s="2" t="s">
        <v>14</v>
      </c>
    </row>
    <row r="13" spans="1:3" ht="25.5" x14ac:dyDescent="0.25">
      <c r="A13" s="2">
        <v>9</v>
      </c>
      <c r="B13" s="2" t="s">
        <v>15</v>
      </c>
      <c r="C13" s="2" t="s">
        <v>16</v>
      </c>
    </row>
    <row r="14" spans="1:3" ht="25.5" x14ac:dyDescent="0.25">
      <c r="A14" s="2">
        <v>10</v>
      </c>
      <c r="B14" s="2" t="s">
        <v>17</v>
      </c>
      <c r="C14" s="2" t="s">
        <v>16</v>
      </c>
    </row>
    <row r="15" spans="1:3" ht="25.5" x14ac:dyDescent="0.25">
      <c r="A15" s="2">
        <v>11</v>
      </c>
      <c r="B15" s="2" t="s">
        <v>18</v>
      </c>
      <c r="C15" s="2" t="s">
        <v>16</v>
      </c>
    </row>
    <row r="16" spans="1:3" x14ac:dyDescent="0.25">
      <c r="A16" s="2">
        <v>12</v>
      </c>
      <c r="B16" s="2" t="s">
        <v>19</v>
      </c>
      <c r="C16" s="2" t="s">
        <v>20</v>
      </c>
    </row>
    <row r="17" spans="1:3" x14ac:dyDescent="0.25">
      <c r="A17" s="2">
        <v>13</v>
      </c>
      <c r="B17" s="2" t="s">
        <v>21</v>
      </c>
      <c r="C17" s="2" t="s">
        <v>22</v>
      </c>
    </row>
    <row r="18" spans="1:3" x14ac:dyDescent="0.25">
      <c r="A18" s="2">
        <v>14</v>
      </c>
      <c r="B18" s="2" t="s">
        <v>23</v>
      </c>
      <c r="C18" s="2" t="s">
        <v>38</v>
      </c>
    </row>
    <row r="19" spans="1:3" x14ac:dyDescent="0.25">
      <c r="A19" s="2">
        <v>15</v>
      </c>
      <c r="B19" s="12" t="s">
        <v>24</v>
      </c>
      <c r="C19" s="12" t="s">
        <v>53</v>
      </c>
    </row>
    <row r="20" spans="1:3" x14ac:dyDescent="0.25">
      <c r="A20" s="2">
        <v>16</v>
      </c>
      <c r="B20" s="12" t="s">
        <v>25</v>
      </c>
      <c r="C20" s="12" t="s">
        <v>43</v>
      </c>
    </row>
    <row r="21" spans="1:3" x14ac:dyDescent="0.25">
      <c r="A21" s="2">
        <v>17</v>
      </c>
      <c r="B21" s="12" t="s">
        <v>26</v>
      </c>
      <c r="C21" s="5" t="s">
        <v>55</v>
      </c>
    </row>
    <row r="22" spans="1:3" ht="25.5" x14ac:dyDescent="0.25">
      <c r="A22" s="2">
        <v>18</v>
      </c>
      <c r="B22" s="2" t="s">
        <v>27</v>
      </c>
      <c r="C22" s="5"/>
    </row>
    <row r="23" spans="1:3" ht="25.5" x14ac:dyDescent="0.25">
      <c r="A23" s="2">
        <v>19</v>
      </c>
      <c r="B23" s="2" t="s">
        <v>28</v>
      </c>
      <c r="C23" s="2" t="s">
        <v>29</v>
      </c>
    </row>
    <row r="24" spans="1:3" x14ac:dyDescent="0.25">
      <c r="A24" s="2">
        <v>20</v>
      </c>
      <c r="B24" s="2" t="s">
        <v>39</v>
      </c>
      <c r="C24" s="3">
        <f>'Приложение №2'!F16</f>
        <v>28890000</v>
      </c>
    </row>
    <row r="25" spans="1:3" x14ac:dyDescent="0.25">
      <c r="A25" s="2">
        <v>22</v>
      </c>
      <c r="B25" s="6" t="s">
        <v>35</v>
      </c>
      <c r="C25" s="6" t="s">
        <v>44</v>
      </c>
    </row>
    <row r="26" spans="1:3" ht="15.75" x14ac:dyDescent="0.25">
      <c r="A26" s="1"/>
    </row>
  </sheetData>
  <mergeCells count="2">
    <mergeCell ref="A3:C3"/>
    <mergeCell ref="A1:B1"/>
  </mergeCells>
  <conditionalFormatting sqref="C8">
    <cfRule type="colorScale" priority="5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zoomScaleNormal="100" workbookViewId="0">
      <selection activeCell="E8" sqref="E8"/>
    </sheetView>
  </sheetViews>
  <sheetFormatPr defaultRowHeight="15" x14ac:dyDescent="0.25"/>
  <cols>
    <col min="1" max="1" width="7.85546875" customWidth="1"/>
    <col min="2" max="2" width="48.28515625" customWidth="1"/>
    <col min="3" max="3" width="12.28515625" customWidth="1"/>
    <col min="4" max="4" width="14.140625" customWidth="1"/>
    <col min="5" max="5" width="15.5703125" bestFit="1" customWidth="1"/>
    <col min="6" max="6" width="17.42578125" style="18" bestFit="1" customWidth="1"/>
  </cols>
  <sheetData>
    <row r="1" spans="1:6" x14ac:dyDescent="0.25">
      <c r="A1" s="23" t="s">
        <v>30</v>
      </c>
      <c r="B1" s="23"/>
      <c r="C1" s="9"/>
      <c r="D1" s="9"/>
      <c r="E1" s="9"/>
      <c r="F1" s="16"/>
    </row>
    <row r="2" spans="1:6" x14ac:dyDescent="0.25">
      <c r="A2" s="23" t="s">
        <v>31</v>
      </c>
      <c r="B2" s="23"/>
      <c r="C2" s="23"/>
      <c r="D2" s="23"/>
      <c r="E2" s="23"/>
      <c r="F2" s="23"/>
    </row>
    <row r="3" spans="1:6" ht="36" x14ac:dyDescent="0.25">
      <c r="A3" s="10" t="s">
        <v>2</v>
      </c>
      <c r="B3" s="10" t="s">
        <v>32</v>
      </c>
      <c r="C3" s="10" t="s">
        <v>33</v>
      </c>
      <c r="D3" s="10" t="s">
        <v>34</v>
      </c>
      <c r="E3" s="10" t="s">
        <v>41</v>
      </c>
      <c r="F3" s="19" t="s">
        <v>42</v>
      </c>
    </row>
    <row r="4" spans="1:6" ht="13.5" customHeight="1" x14ac:dyDescent="0.25">
      <c r="A4" s="11">
        <v>1</v>
      </c>
      <c r="B4" s="13" t="s">
        <v>45</v>
      </c>
      <c r="C4" s="14" t="s">
        <v>52</v>
      </c>
      <c r="D4" s="15">
        <v>4</v>
      </c>
      <c r="E4" s="8">
        <v>56000</v>
      </c>
      <c r="F4" s="20">
        <f>E4*D4</f>
        <v>224000</v>
      </c>
    </row>
    <row r="5" spans="1:6" ht="13.5" customHeight="1" x14ac:dyDescent="0.25">
      <c r="A5" s="11">
        <v>2</v>
      </c>
      <c r="B5" s="13" t="s">
        <v>46</v>
      </c>
      <c r="C5" s="14" t="s">
        <v>52</v>
      </c>
      <c r="D5" s="15">
        <v>16</v>
      </c>
      <c r="E5" s="8">
        <v>700</v>
      </c>
      <c r="F5" s="20">
        <f t="shared" ref="F5:F15" si="0">E5*D5</f>
        <v>11200</v>
      </c>
    </row>
    <row r="6" spans="1:6" ht="13.5" customHeight="1" x14ac:dyDescent="0.25">
      <c r="A6" s="11">
        <v>3</v>
      </c>
      <c r="B6" s="13" t="s">
        <v>47</v>
      </c>
      <c r="C6" s="14" t="s">
        <v>52</v>
      </c>
      <c r="D6" s="15">
        <v>16</v>
      </c>
      <c r="E6" s="8">
        <v>2100</v>
      </c>
      <c r="F6" s="20">
        <f t="shared" si="0"/>
        <v>33600</v>
      </c>
    </row>
    <row r="7" spans="1:6" ht="13.5" customHeight="1" x14ac:dyDescent="0.25">
      <c r="A7" s="11">
        <v>4</v>
      </c>
      <c r="B7" s="13" t="s">
        <v>48</v>
      </c>
      <c r="C7" s="14" t="s">
        <v>52</v>
      </c>
      <c r="D7" s="15">
        <v>16</v>
      </c>
      <c r="E7" s="8">
        <v>550</v>
      </c>
      <c r="F7" s="20">
        <f t="shared" si="0"/>
        <v>8800</v>
      </c>
    </row>
    <row r="8" spans="1:6" ht="13.5" customHeight="1" x14ac:dyDescent="0.25">
      <c r="A8" s="11">
        <v>5</v>
      </c>
      <c r="B8" s="13" t="s">
        <v>49</v>
      </c>
      <c r="C8" s="14" t="s">
        <v>52</v>
      </c>
      <c r="D8" s="15">
        <v>8</v>
      </c>
      <c r="E8" s="8">
        <v>616000</v>
      </c>
      <c r="F8" s="20">
        <f t="shared" si="0"/>
        <v>4928000</v>
      </c>
    </row>
    <row r="9" spans="1:6" ht="13.5" customHeight="1" x14ac:dyDescent="0.25">
      <c r="A9" s="11">
        <v>6</v>
      </c>
      <c r="B9" s="13" t="s">
        <v>50</v>
      </c>
      <c r="C9" s="14" t="s">
        <v>52</v>
      </c>
      <c r="D9" s="15">
        <v>8</v>
      </c>
      <c r="E9" s="8">
        <v>588000</v>
      </c>
      <c r="F9" s="20">
        <f t="shared" si="0"/>
        <v>4704000</v>
      </c>
    </row>
    <row r="10" spans="1:6" ht="13.5" customHeight="1" x14ac:dyDescent="0.25">
      <c r="A10" s="11">
        <v>7</v>
      </c>
      <c r="B10" s="13" t="s">
        <v>51</v>
      </c>
      <c r="C10" s="14" t="s">
        <v>52</v>
      </c>
      <c r="D10" s="15">
        <v>2</v>
      </c>
      <c r="E10" s="8">
        <v>2300000</v>
      </c>
      <c r="F10" s="20">
        <f t="shared" si="0"/>
        <v>4600000</v>
      </c>
    </row>
    <row r="11" spans="1:6" ht="13.5" customHeight="1" x14ac:dyDescent="0.25">
      <c r="A11" s="11">
        <v>8</v>
      </c>
      <c r="B11" s="13" t="s">
        <v>56</v>
      </c>
      <c r="C11" s="14" t="s">
        <v>52</v>
      </c>
      <c r="D11" s="15">
        <v>86</v>
      </c>
      <c r="E11" s="8">
        <v>140000</v>
      </c>
      <c r="F11" s="20">
        <f t="shared" si="0"/>
        <v>12040000</v>
      </c>
    </row>
    <row r="12" spans="1:6" ht="13.5" customHeight="1" x14ac:dyDescent="0.25">
      <c r="A12" s="11">
        <v>9</v>
      </c>
      <c r="B12" s="13" t="s">
        <v>57</v>
      </c>
      <c r="C12" s="14" t="s">
        <v>52</v>
      </c>
      <c r="D12" s="15">
        <v>336</v>
      </c>
      <c r="E12" s="8">
        <v>4850</v>
      </c>
      <c r="F12" s="20">
        <f t="shared" si="0"/>
        <v>1629600</v>
      </c>
    </row>
    <row r="13" spans="1:6" ht="13.5" customHeight="1" x14ac:dyDescent="0.25">
      <c r="A13" s="11">
        <v>10</v>
      </c>
      <c r="B13" s="13" t="s">
        <v>58</v>
      </c>
      <c r="C13" s="14" t="s">
        <v>52</v>
      </c>
      <c r="D13" s="15">
        <v>336</v>
      </c>
      <c r="E13" s="8">
        <v>1750</v>
      </c>
      <c r="F13" s="20">
        <f t="shared" si="0"/>
        <v>588000</v>
      </c>
    </row>
    <row r="14" spans="1:6" ht="13.5" customHeight="1" x14ac:dyDescent="0.25">
      <c r="A14" s="11">
        <v>11</v>
      </c>
      <c r="B14" s="13" t="s">
        <v>59</v>
      </c>
      <c r="C14" s="14" t="s">
        <v>52</v>
      </c>
      <c r="D14" s="15">
        <v>8</v>
      </c>
      <c r="E14" s="8">
        <v>8400</v>
      </c>
      <c r="F14" s="20">
        <f t="shared" si="0"/>
        <v>67200</v>
      </c>
    </row>
    <row r="15" spans="1:6" ht="13.5" customHeight="1" x14ac:dyDescent="0.25">
      <c r="A15" s="11">
        <v>12</v>
      </c>
      <c r="B15" s="13" t="s">
        <v>60</v>
      </c>
      <c r="C15" s="14" t="s">
        <v>52</v>
      </c>
      <c r="D15" s="15">
        <v>8</v>
      </c>
      <c r="E15" s="8">
        <v>6950</v>
      </c>
      <c r="F15" s="20">
        <f t="shared" si="0"/>
        <v>55600</v>
      </c>
    </row>
    <row r="16" spans="1:6" x14ac:dyDescent="0.25">
      <c r="F16" s="17">
        <f>SUM(F4:F15)</f>
        <v>28890000</v>
      </c>
    </row>
  </sheetData>
  <mergeCells count="2">
    <mergeCell ref="A2:F2"/>
    <mergeCell ref="A1:B1"/>
  </mergeCells>
  <conditionalFormatting sqref="B4">
    <cfRule type="colorScale" priority="13">
      <colorScale>
        <cfvo type="min"/>
        <cfvo type="max"/>
        <color rgb="FFFF7128"/>
        <color rgb="FFFFEF9C"/>
      </colorScale>
    </cfRule>
  </conditionalFormatting>
  <conditionalFormatting sqref="B5:B10">
    <cfRule type="colorScale" priority="3">
      <colorScale>
        <cfvo type="min"/>
        <cfvo type="max"/>
        <color rgb="FFFF7128"/>
        <color rgb="FFFFEF9C"/>
      </colorScale>
    </cfRule>
  </conditionalFormatting>
  <conditionalFormatting sqref="B11">
    <cfRule type="colorScale" priority="2">
      <colorScale>
        <cfvo type="min"/>
        <cfvo type="max"/>
        <color rgb="FFFF7128"/>
        <color rgb="FFFFEF9C"/>
      </colorScale>
    </cfRule>
  </conditionalFormatting>
  <conditionalFormatting sqref="B12:B15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№1</vt:lpstr>
      <vt:lpstr>Приложение №2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OMTS</dc:creator>
  <cp:lastModifiedBy>SuperUser</cp:lastModifiedBy>
  <cp:lastPrinted>2019-08-01T09:45:50Z</cp:lastPrinted>
  <dcterms:created xsi:type="dcterms:W3CDTF">2019-02-01T03:20:57Z</dcterms:created>
  <dcterms:modified xsi:type="dcterms:W3CDTF">2022-08-11T06:36:59Z</dcterms:modified>
</cp:coreProperties>
</file>