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15" i="2" l="1"/>
  <c r="F4" i="2"/>
  <c r="F5" i="2"/>
  <c r="F6" i="2"/>
  <c r="F7" i="2"/>
  <c r="F8" i="2"/>
  <c r="F9" i="2"/>
  <c r="F10" i="2"/>
  <c r="F11" i="2"/>
  <c r="F12" i="2"/>
  <c r="F13" i="2"/>
  <c r="F14" i="2"/>
  <c r="F3" i="2"/>
</calcChain>
</file>

<file path=xl/sharedStrings.xml><?xml version="1.0" encoding="utf-8"?>
<sst xmlns="http://schemas.openxmlformats.org/spreadsheetml/2006/main" count="37" uniqueCount="25">
  <si>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</si>
  <si>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</si>
  <si>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</si>
  <si>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</si>
  <si>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</si>
  <si>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</si>
  <si>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</si>
  <si>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</si>
  <si>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шт</t>
  </si>
  <si>
    <t>12,00-20 ВИ-243 нс16 150/146G с/к, б/ф БШЗ УВ</t>
  </si>
  <si>
    <t>205/70R16 Off Road 97Q Cordiant б/к ОШЗ ПП</t>
  </si>
  <si>
    <t>225/75R16 Forward Professional 219 104R с/к БШЗ
ВС</t>
  </si>
  <si>
    <t>комплект</t>
  </si>
  <si>
    <t>14,00-20 ОИ-25 нс14 147G с/к, б/ф БШЗ ПП</t>
  </si>
  <si>
    <t>11,00R20 О-168 нс16 150/146K TyRex CRG
Universal к-т ОШЗ УВ</t>
  </si>
  <si>
    <t>265/70R16 Terramax A/T 112T Sailun б/к ВС</t>
  </si>
  <si>
    <t>1300/530-533 ВИ-3 нс12 156F к-т ОШЗ ПП</t>
  </si>
  <si>
    <t>185/75R16 C Business CA-1 104/102Q Cordiant б/к
ОШЗ ВС</t>
  </si>
  <si>
    <t>205/70R15 AT771 96T Maxxis б/к КНР, Тайланд ВС</t>
  </si>
  <si>
    <t>265/70R16 Competus A/T 2 112T Lassa б/к ДР</t>
  </si>
  <si>
    <t>Цена за ед. товара, с НДС, тенге</t>
  </si>
  <si>
    <t>Общая сумма с НДС, тенге</t>
  </si>
  <si>
    <t>DDP, Караганда</t>
  </si>
  <si>
    <t xml:space="preserve">по факту поставки </t>
  </si>
  <si>
    <t>по заявке на отгрузку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</si>
</sst>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4" fillId="0" borderId="1" xfId="11" applyFont="1" applyFill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7" zoomScale="85" zoomScaleNormal="85" zoomScaleSheetLayoutView="84" workbookViewId="0">
      <selection activeCell="B17" sqref="B17:C19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8" t="s">
        <v>3</v>
      </c>
      <c r="B1" s="18"/>
      <c r="C1" s="18"/>
      <c r="D1" s="18"/>
      <c r="E1" s="18"/>
      <c r="F1" s="18"/>
    </row>
    <row r="2" spans="1:6" s="3" customFormat="1" ht="62.4" customHeight="1" x14ac:dyDescent="0.25">
      <c r="A2" s="2" t="s">
        <v>0</v>
      </c>
      <c r="B2" s="10" t="s">
        <v>2</v>
      </c>
      <c r="C2" s="9" t="s">
        <v>7</v>
      </c>
      <c r="D2" s="19" t="s">
        <v>1</v>
      </c>
      <c r="E2" s="12" t="s">
        <v>20</v>
      </c>
      <c r="F2" s="12" t="s">
        <v>21</v>
      </c>
    </row>
    <row r="3" spans="1:6" s="3" customFormat="1" ht="67.95" customHeight="1" x14ac:dyDescent="0.25">
      <c r="A3" s="13">
        <v>1</v>
      </c>
      <c r="B3" s="15" t="s">
        <v>9</v>
      </c>
      <c r="C3" s="15" t="s">
        <v>8</v>
      </c>
      <c r="D3" s="16">
        <v>10</v>
      </c>
      <c r="E3" s="14">
        <v>127000</v>
      </c>
      <c r="F3" s="11">
        <f>E3*D3</f>
        <v>1270000</v>
      </c>
    </row>
    <row r="4" spans="1:6" ht="28.8" x14ac:dyDescent="0.25">
      <c r="A4" s="13">
        <v>2</v>
      </c>
      <c r="B4" s="15" t="s">
        <v>10</v>
      </c>
      <c r="C4" s="15" t="s">
        <v>8</v>
      </c>
      <c r="D4" s="16">
        <v>20</v>
      </c>
      <c r="E4" s="14">
        <v>45200</v>
      </c>
      <c r="F4" s="11">
        <f t="shared" ref="F4:F14" si="0">E4*D4</f>
        <v>904000</v>
      </c>
    </row>
    <row r="5" spans="1:6" ht="43.2" x14ac:dyDescent="0.25">
      <c r="A5" s="13">
        <v>3</v>
      </c>
      <c r="B5" s="15" t="s">
        <v>11</v>
      </c>
      <c r="C5" s="15" t="s">
        <v>12</v>
      </c>
      <c r="D5" s="16">
        <v>16</v>
      </c>
      <c r="E5" s="14">
        <v>37500</v>
      </c>
      <c r="F5" s="11">
        <f t="shared" si="0"/>
        <v>600000</v>
      </c>
    </row>
    <row r="6" spans="1:6" ht="28.8" x14ac:dyDescent="0.25">
      <c r="A6" s="13">
        <v>4</v>
      </c>
      <c r="B6" s="15" t="s">
        <v>13</v>
      </c>
      <c r="C6" s="15" t="s">
        <v>8</v>
      </c>
      <c r="D6" s="16">
        <v>12</v>
      </c>
      <c r="E6" s="14">
        <v>170100</v>
      </c>
      <c r="F6" s="11">
        <f t="shared" si="0"/>
        <v>2041200</v>
      </c>
    </row>
    <row r="7" spans="1:6" ht="28.8" x14ac:dyDescent="0.25">
      <c r="A7" s="13">
        <v>5</v>
      </c>
      <c r="B7" s="15" t="s">
        <v>14</v>
      </c>
      <c r="C7" s="15" t="s">
        <v>12</v>
      </c>
      <c r="D7" s="16">
        <v>20</v>
      </c>
      <c r="E7" s="14">
        <v>135100</v>
      </c>
      <c r="F7" s="11">
        <f t="shared" si="0"/>
        <v>2702000</v>
      </c>
    </row>
    <row r="8" spans="1:6" ht="28.8" x14ac:dyDescent="0.25">
      <c r="A8" s="13">
        <v>6</v>
      </c>
      <c r="B8" s="15" t="s">
        <v>15</v>
      </c>
      <c r="C8" s="15" t="s">
        <v>8</v>
      </c>
      <c r="D8" s="16">
        <v>8</v>
      </c>
      <c r="E8" s="14">
        <v>50200</v>
      </c>
      <c r="F8" s="11">
        <f t="shared" si="0"/>
        <v>401600</v>
      </c>
    </row>
    <row r="9" spans="1:6" ht="14.4" x14ac:dyDescent="0.25">
      <c r="A9" s="13">
        <v>7</v>
      </c>
      <c r="B9" s="15" t="s">
        <v>16</v>
      </c>
      <c r="C9" s="15" t="s">
        <v>12</v>
      </c>
      <c r="D9" s="16">
        <v>6</v>
      </c>
      <c r="E9" s="14">
        <v>254650</v>
      </c>
      <c r="F9" s="11">
        <f t="shared" si="0"/>
        <v>1527900</v>
      </c>
    </row>
    <row r="10" spans="1:6" ht="43.2" x14ac:dyDescent="0.25">
      <c r="A10" s="13">
        <v>8</v>
      </c>
      <c r="B10" s="15" t="s">
        <v>17</v>
      </c>
      <c r="C10" s="15" t="s">
        <v>8</v>
      </c>
      <c r="D10" s="16">
        <v>6</v>
      </c>
      <c r="E10" s="14">
        <v>29300</v>
      </c>
      <c r="F10" s="11">
        <f t="shared" si="0"/>
        <v>175800</v>
      </c>
    </row>
    <row r="11" spans="1:6" ht="28.8" x14ac:dyDescent="0.25">
      <c r="A11" s="13">
        <v>9</v>
      </c>
      <c r="B11" s="15" t="s">
        <v>18</v>
      </c>
      <c r="C11" s="15" t="s">
        <v>8</v>
      </c>
      <c r="D11" s="16">
        <v>4</v>
      </c>
      <c r="E11" s="14">
        <v>38500</v>
      </c>
      <c r="F11" s="11">
        <f t="shared" si="0"/>
        <v>154000</v>
      </c>
    </row>
    <row r="12" spans="1:6" ht="28.8" x14ac:dyDescent="0.25">
      <c r="A12" s="13">
        <v>10</v>
      </c>
      <c r="B12" s="15" t="s">
        <v>10</v>
      </c>
      <c r="C12" s="15" t="s">
        <v>8</v>
      </c>
      <c r="D12" s="16">
        <v>20</v>
      </c>
      <c r="E12" s="14">
        <v>45200</v>
      </c>
      <c r="F12" s="11">
        <f t="shared" si="0"/>
        <v>904000</v>
      </c>
    </row>
    <row r="13" spans="1:6" ht="43.2" x14ac:dyDescent="0.25">
      <c r="A13" s="13">
        <v>11</v>
      </c>
      <c r="B13" s="15" t="s">
        <v>11</v>
      </c>
      <c r="C13" s="15" t="s">
        <v>12</v>
      </c>
      <c r="D13" s="16">
        <v>16</v>
      </c>
      <c r="E13" s="14">
        <v>37500</v>
      </c>
      <c r="F13" s="11">
        <f t="shared" si="0"/>
        <v>600000</v>
      </c>
    </row>
    <row r="14" spans="1:6" ht="28.8" x14ac:dyDescent="0.25">
      <c r="A14" s="13">
        <v>12</v>
      </c>
      <c r="B14" s="15" t="s">
        <v>19</v>
      </c>
      <c r="C14" s="15" t="s">
        <v>8</v>
      </c>
      <c r="D14" s="16">
        <v>5</v>
      </c>
      <c r="E14" s="14">
        <v>60000</v>
      </c>
      <c r="F14" s="11">
        <f t="shared" si="0"/>
        <v>300000</v>
      </c>
    </row>
    <row r="15" spans="1:6" x14ac:dyDescent="0.25">
      <c r="F15" s="7">
        <f>SUM(F3:F14)</f>
        <v>11580500</v>
      </c>
    </row>
    <row r="17" spans="2:3" x14ac:dyDescent="0.25">
      <c r="B17" s="17" t="s">
        <v>4</v>
      </c>
      <c r="C17" s="17" t="s">
        <v>22</v>
      </c>
    </row>
    <row r="18" spans="2:3" x14ac:dyDescent="0.25">
      <c r="B18" s="17" t="s">
        <v>5</v>
      </c>
      <c r="C18" s="17" t="s">
        <v>23</v>
      </c>
    </row>
    <row r="19" spans="2:3" x14ac:dyDescent="0.25">
      <c r="B19" s="17" t="s">
        <v>6</v>
      </c>
      <c r="C19" s="17" t="s">
        <v>24</v>
      </c>
    </row>
  </sheetData>
  <mergeCells count="1">
    <mergeCell ref="A1:F1"/>
  </mergeCells>
  <conditionalFormatting sqref="B3:C3">
    <cfRule type="colorScale" priority="1">
      <colorScale>
        <cfvo type="min"/>
        <cfvo type="max"/>
        <color rgb="FFFF7128"/>
        <color rgb="FFFFEF9C"/>
      </colorScale>
    </cfRule>
  </conditionalFormatting>
  <conditionalFormatting sqref="B4:C14">
    <cfRule type="colorScale" priority="2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2022-06-08T15:26:16Z</dcterms:modified>
</cp:coreProperties>
</file>