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085" yWindow="-7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тех.спец!$A$1:$D$2</definedName>
  </definedNames>
  <calcPr calcId="145621" refMode="R1C1"/>
</workbook>
</file>

<file path=xl/calcChain.xml><?xml version="1.0" encoding="utf-8"?>
<calcChain xmlns="http://schemas.openxmlformats.org/spreadsheetml/2006/main">
  <c r="H7" i="2" l="1"/>
  <c r="H6" i="2"/>
  <c r="H5" i="2"/>
  <c r="H4" i="2"/>
  <c r="H3" i="2"/>
  <c r="H8" i="2" s="1"/>
  <c r="G2" i="2" l="1"/>
  <c r="H2" i="2"/>
</calcChain>
</file>

<file path=xl/sharedStrings.xml><?xml version="1.0" encoding="utf-8"?>
<sst xmlns="http://schemas.openxmlformats.org/spreadsheetml/2006/main" count="27" uniqueCount="24">
  <si>
    <t>Условия поставки</t>
  </si>
  <si>
    <t>Условия оплаты</t>
  </si>
  <si>
    <t>Срок поставки</t>
  </si>
  <si>
    <t>Наименование ТМЦ</t>
  </si>
  <si>
    <t>Кол-во</t>
  </si>
  <si>
    <t>Обозначение (СТ РК, ГОСТ и т.д.)</t>
  </si>
  <si>
    <t>Ед.изм.</t>
  </si>
  <si>
    <t>№</t>
  </si>
  <si>
    <t>Цена за ед.товара, без НДС</t>
  </si>
  <si>
    <t>Выключатель массы дистанционный БЕЛАЗ 24V 150А 2-х контактный. 1212373707.</t>
  </si>
  <si>
    <t>1212.3737-07</t>
  </si>
  <si>
    <t>шт.</t>
  </si>
  <si>
    <t>Выключатель массы ВАЗ,УАЗ,ЗИЛ,ГАЗ АВТОРЕЛЕ ВК318Б.</t>
  </si>
  <si>
    <t>ВК318Б</t>
  </si>
  <si>
    <t>Выключатель массы дистанционный 12V. 13003737</t>
  </si>
  <si>
    <t>1300.3737</t>
  </si>
  <si>
    <t>Сигнал звуковой УАЗ, ВАЗ, клаксон низкого тона, 2 контакта, 2106-3721020-03</t>
  </si>
  <si>
    <t>2106-3721020-03</t>
  </si>
  <si>
    <t>Провод ПВ3 -70 (ПуГВ1х70).</t>
  </si>
  <si>
    <t>03527002</t>
  </si>
  <si>
    <t>м.</t>
  </si>
  <si>
    <t xml:space="preserve"> склад Продавца по адресу: г. Караганда ул. Складская 1.           </t>
  </si>
  <si>
    <t>Оплата по факту поставки Товара в  течение [10] рабочих дней после подписания Сторонами Акта приема-передачи Товара и получения Покупателем Счета на оплату.</t>
  </si>
  <si>
    <t>10 рабочих дней с даты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</si>
</sst>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sz val="8"/>
      <name val="Arial"/>
      <family val="2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8" fillId="0" borderId="0"/>
    <xf numFmtId="0" fontId="1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" fillId="0" borderId="0"/>
  </cellStyleXfs>
  <cellXfs count="30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1" xfId="0" quotePrefix="1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0" borderId="8" xfId="0" quotePrefix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6" fillId="0" borderId="9" xfId="21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4" fontId="14" fillId="2" borderId="5" xfId="0" applyNumberFormat="1" applyFont="1" applyFill="1" applyBorder="1" applyAlignment="1">
      <alignment horizontal="right" vertical="center" wrapText="1"/>
    </xf>
    <xf numFmtId="0" fontId="20" fillId="2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4" fontId="5" fillId="2" borderId="5" xfId="0" applyNumberFormat="1" applyFont="1" applyFill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right" vertical="center"/>
    </xf>
    <xf numFmtId="4" fontId="12" fillId="0" borderId="2" xfId="0" applyNumberFormat="1" applyFont="1" applyBorder="1" applyAlignment="1">
      <alignment horizontal="center" vertical="center" wrapText="1"/>
    </xf>
  </cellXfs>
  <cellStyles count="22">
    <cellStyle name="Гиперссылка 2" xfId="4"/>
    <cellStyle name="Денежный 2" xfId="5"/>
    <cellStyle name="Денежный 2 2" xfId="11"/>
    <cellStyle name="Обычный" xfId="0" builtinId="0"/>
    <cellStyle name="Обычный 11" xfId="14"/>
    <cellStyle name="Обычный 123" xfId="13"/>
    <cellStyle name="Обычный 2" xfId="1"/>
    <cellStyle name="Обычный 2 2" xfId="6"/>
    <cellStyle name="Обычный 2 2 2" xfId="16"/>
    <cellStyle name="Обычный 2 3" xfId="19"/>
    <cellStyle name="Обычный 2 4" xfId="15"/>
    <cellStyle name="Обычный 2 5" xfId="8"/>
    <cellStyle name="Обычный 25" xfId="17"/>
    <cellStyle name="Обычный 25 3" xfId="20"/>
    <cellStyle name="Обычный 3" xfId="2"/>
    <cellStyle name="Обычный 3 2" xfId="9"/>
    <cellStyle name="Обычный 3 3" xfId="18"/>
    <cellStyle name="Обычный 4" xfId="12"/>
    <cellStyle name="Обычный_Форма наряда для проекта.." xfId="21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8;&#1091;&#1095;&#1077;&#1085;&#1080;&#1077;%20&#8470;%20264%20&#1058;&#1086;&#1088;&#1084;&#1086;&#1079;&#1085;&#1086;&#1081;%20&#1073;&#1072;&#1088;&#1072;&#1073;&#1072;&#1085;%20&#1076;&#1083;&#1103;%20Volvo%20Fm%206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264"/>
      <sheetName val="приложение к заявке"/>
    </sheetNames>
    <sheetDataSet>
      <sheetData sheetId="0" refreshError="1"/>
      <sheetData sheetId="1" refreshError="1">
        <row r="1">
          <cell r="B1">
            <v>0</v>
          </cell>
        </row>
        <row r="2">
          <cell r="G2" t="str">
            <v>Цена за ед.товара,с учетом НДС</v>
          </cell>
          <cell r="H2" t="str">
            <v>Общая сумма с учетом НДС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="115" zoomScaleNormal="115" zoomScaleSheetLayoutView="84" workbookViewId="0">
      <selection activeCell="G10" sqref="G10"/>
    </sheetView>
  </sheetViews>
  <sheetFormatPr defaultColWidth="9.140625" defaultRowHeight="15" x14ac:dyDescent="0.25"/>
  <cols>
    <col min="1" max="1" width="9" style="5" customWidth="1"/>
    <col min="2" max="2" width="47" style="5" customWidth="1"/>
    <col min="3" max="3" width="26.28515625" style="6" customWidth="1"/>
    <col min="4" max="4" width="16.85546875" style="4" customWidth="1"/>
    <col min="5" max="5" width="15.7109375" style="1" bestFit="1" customWidth="1"/>
    <col min="6" max="6" width="16.28515625" style="1" hidden="1" customWidth="1"/>
    <col min="7" max="7" width="24.5703125" style="1" customWidth="1"/>
    <col min="8" max="8" width="31.7109375" style="1" customWidth="1"/>
    <col min="9" max="16384" width="9.140625" style="1"/>
  </cols>
  <sheetData>
    <row r="1" spans="1:9" s="3" customFormat="1" ht="46.5" customHeight="1" x14ac:dyDescent="0.25">
      <c r="A1" s="29"/>
      <c r="B1" s="29"/>
      <c r="C1" s="29"/>
      <c r="D1" s="29"/>
    </row>
    <row r="2" spans="1:9" s="2" customFormat="1" ht="79.5" customHeight="1" x14ac:dyDescent="0.25">
      <c r="A2" s="13" t="s">
        <v>7</v>
      </c>
      <c r="B2" s="7" t="s">
        <v>3</v>
      </c>
      <c r="C2" s="8" t="s">
        <v>5</v>
      </c>
      <c r="D2" s="9" t="s">
        <v>6</v>
      </c>
      <c r="E2" s="10" t="s">
        <v>4</v>
      </c>
      <c r="F2" s="11" t="s">
        <v>8</v>
      </c>
      <c r="G2" s="11" t="str">
        <f>'[1]приложение к заявке'!G2</f>
        <v>Цена за ед.товара,с учетом НДС</v>
      </c>
      <c r="H2" s="11" t="str">
        <f>'[1]приложение к заявке'!H2</f>
        <v>Общая сумма с учетом НДС</v>
      </c>
    </row>
    <row r="3" spans="1:9" s="2" customFormat="1" ht="34.5" customHeight="1" x14ac:dyDescent="0.25">
      <c r="A3" s="17">
        <v>1</v>
      </c>
      <c r="B3" s="20" t="s">
        <v>9</v>
      </c>
      <c r="C3" s="21" t="s">
        <v>10</v>
      </c>
      <c r="D3" s="22" t="s">
        <v>11</v>
      </c>
      <c r="E3" s="22">
        <v>10</v>
      </c>
      <c r="F3" s="23">
        <v>685000</v>
      </c>
      <c r="G3" s="19">
        <v>31460</v>
      </c>
      <c r="H3" s="19">
        <f t="shared" ref="H3:H7" si="0">G3*E3</f>
        <v>314600</v>
      </c>
      <c r="I3" s="25">
        <v>1000</v>
      </c>
    </row>
    <row r="4" spans="1:9" s="2" customFormat="1" ht="34.5" customHeight="1" x14ac:dyDescent="0.25">
      <c r="A4" s="17">
        <v>2</v>
      </c>
      <c r="B4" s="20" t="s">
        <v>12</v>
      </c>
      <c r="C4" s="21" t="s">
        <v>13</v>
      </c>
      <c r="D4" s="22" t="s">
        <v>11</v>
      </c>
      <c r="E4" s="22">
        <v>5</v>
      </c>
      <c r="F4" s="24"/>
      <c r="G4" s="19">
        <v>3360.0000000000005</v>
      </c>
      <c r="H4" s="19">
        <f t="shared" si="0"/>
        <v>16800.000000000004</v>
      </c>
      <c r="I4" s="25"/>
    </row>
    <row r="5" spans="1:9" s="2" customFormat="1" ht="34.5" customHeight="1" x14ac:dyDescent="0.25">
      <c r="A5" s="17">
        <v>3</v>
      </c>
      <c r="B5" s="20" t="s">
        <v>14</v>
      </c>
      <c r="C5" s="21" t="s">
        <v>15</v>
      </c>
      <c r="D5" s="22" t="s">
        <v>11</v>
      </c>
      <c r="E5" s="22">
        <v>2</v>
      </c>
      <c r="F5" s="24"/>
      <c r="G5" s="19">
        <v>11200.000000000002</v>
      </c>
      <c r="H5" s="19">
        <f t="shared" si="0"/>
        <v>22400.000000000004</v>
      </c>
      <c r="I5" s="25"/>
    </row>
    <row r="6" spans="1:9" s="2" customFormat="1" ht="34.5" customHeight="1" x14ac:dyDescent="0.25">
      <c r="A6" s="17">
        <v>4</v>
      </c>
      <c r="B6" s="20" t="s">
        <v>16</v>
      </c>
      <c r="C6" s="21" t="s">
        <v>17</v>
      </c>
      <c r="D6" s="22" t="s">
        <v>11</v>
      </c>
      <c r="E6" s="22">
        <v>5</v>
      </c>
      <c r="F6" s="24"/>
      <c r="G6" s="19">
        <v>4144</v>
      </c>
      <c r="H6" s="19">
        <f t="shared" si="0"/>
        <v>20720</v>
      </c>
      <c r="I6" s="25"/>
    </row>
    <row r="7" spans="1:9" s="2" customFormat="1" ht="34.5" customHeight="1" x14ac:dyDescent="0.25">
      <c r="A7" s="17">
        <v>5</v>
      </c>
      <c r="B7" s="20" t="s">
        <v>18</v>
      </c>
      <c r="C7" s="21" t="s">
        <v>19</v>
      </c>
      <c r="D7" s="22" t="s">
        <v>20</v>
      </c>
      <c r="E7" s="22">
        <v>100</v>
      </c>
      <c r="F7" s="24"/>
      <c r="G7" s="19">
        <v>6160.0000000000009</v>
      </c>
      <c r="H7" s="19">
        <f t="shared" si="0"/>
        <v>616000.00000000012</v>
      </c>
      <c r="I7" s="25"/>
    </row>
    <row r="8" spans="1:9" ht="33.75" customHeight="1" x14ac:dyDescent="0.25">
      <c r="A8" s="17"/>
      <c r="B8" s="27"/>
      <c r="C8" s="27"/>
      <c r="D8" s="27"/>
      <c r="E8" s="27"/>
      <c r="F8" s="27"/>
      <c r="G8" s="28"/>
      <c r="H8" s="16">
        <f>SUM(H3:H7)</f>
        <v>990520.00000000012</v>
      </c>
    </row>
    <row r="9" spans="1:9" ht="15.75" thickBot="1" x14ac:dyDescent="0.3"/>
    <row r="10" spans="1:9" customFormat="1" ht="63" customHeight="1" thickBot="1" x14ac:dyDescent="0.3">
      <c r="A10" s="14">
        <v>14</v>
      </c>
      <c r="B10" s="12" t="s">
        <v>0</v>
      </c>
      <c r="C10" s="18" t="s">
        <v>21</v>
      </c>
    </row>
    <row r="11" spans="1:9" customFormat="1" ht="117.75" customHeight="1" thickBot="1" x14ac:dyDescent="0.3">
      <c r="A11" s="14">
        <v>15</v>
      </c>
      <c r="B11" s="12" t="s">
        <v>1</v>
      </c>
      <c r="C11" s="26" t="s">
        <v>22</v>
      </c>
    </row>
    <row r="12" spans="1:9" customFormat="1" ht="35.25" customHeight="1" thickBot="1" x14ac:dyDescent="0.3">
      <c r="A12" s="14">
        <v>16</v>
      </c>
      <c r="B12" s="12" t="s">
        <v>2</v>
      </c>
      <c r="C12" s="15" t="s">
        <v>23</v>
      </c>
    </row>
  </sheetData>
  <protectedRanges>
    <protectedRange sqref="A2" name="Диапазон8_1_2"/>
  </protectedRanges>
  <mergeCells count="2">
    <mergeCell ref="B8:G8"/>
    <mergeCell ref="A1:D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2022-02-02T11:26:13Z</dcterms:modified>
</cp:coreProperties>
</file>