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тех.спец!$A$1:$D$3</definedName>
  </definedNames>
  <calcPr calcId="145621" refMode="R1C1"/>
</workbook>
</file>

<file path=xl/calcChain.xml><?xml version="1.0" encoding="utf-8"?>
<calcChain xmlns="http://schemas.openxmlformats.org/spreadsheetml/2006/main">
  <c r="H15" i="2" l="1"/>
  <c r="H14" i="2"/>
  <c r="H13" i="2"/>
  <c r="H12" i="2"/>
  <c r="H11" i="2"/>
  <c r="H10" i="2"/>
  <c r="H9" i="2"/>
  <c r="H8" i="2"/>
  <c r="H7" i="2"/>
  <c r="H6" i="2"/>
  <c r="H5" i="2"/>
  <c r="H4" i="2"/>
  <c r="H3" i="2"/>
  <c r="H16" i="2" s="1"/>
  <c r="G2" i="2" l="1"/>
  <c r="H2" i="2"/>
</calcChain>
</file>

<file path=xl/sharedStrings.xml><?xml version="1.0" encoding="utf-8"?>
<sst xmlns="http://schemas.openxmlformats.org/spreadsheetml/2006/main" count="42" uniqueCount="33">
  <si>
    <t>Условия поставки</t>
  </si>
  <si>
    <t>Условия оплаты</t>
  </si>
  <si>
    <t>Срок поставки</t>
  </si>
  <si>
    <t>Наименование ТМЦ</t>
  </si>
  <si>
    <t>Кол-во</t>
  </si>
  <si>
    <t>Обозначение (СТ РК, ГОСТ и т.д.)</t>
  </si>
  <si>
    <t>Ед.изм.</t>
  </si>
  <si>
    <t>№</t>
  </si>
  <si>
    <t>Цена за ед.товара, без НДС</t>
  </si>
  <si>
    <t xml:space="preserve">Ткань вафельная </t>
  </si>
  <si>
    <t>ш.50см (100м)</t>
  </si>
  <si>
    <t>рул.</t>
  </si>
  <si>
    <t>Мыло жидкое с дозатором 1 л</t>
  </si>
  <si>
    <t>шт</t>
  </si>
  <si>
    <t>Губка для мытья посуды 5шт</t>
  </si>
  <si>
    <t>уп</t>
  </si>
  <si>
    <t>Стиральный порошок автомат</t>
  </si>
  <si>
    <t>МИФ15 кг</t>
  </si>
  <si>
    <t>Пакеты для мусора 30 л</t>
  </si>
  <si>
    <t>Перчатки хоз. размер L</t>
  </si>
  <si>
    <t>пар</t>
  </si>
  <si>
    <t>Ср-во для стекол "Barf" 500 мл</t>
  </si>
  <si>
    <t>Ср-во для туалета "Утенок"</t>
  </si>
  <si>
    <t>900 мл</t>
  </si>
  <si>
    <t>Средство Пропер жидкий 1,5 л</t>
  </si>
  <si>
    <t>Ср-во универсалное "Прогрессив" 5 л</t>
  </si>
  <si>
    <t>Туалетная бумага "Караганда"</t>
  </si>
  <si>
    <t>Белизна 1 л</t>
  </si>
  <si>
    <t xml:space="preserve">Чистящее ср-во "Санокс" гель </t>
  </si>
  <si>
    <t>0,75 л</t>
  </si>
  <si>
    <t xml:space="preserve">Склад Продавца по адресу: г.Караганда .           </t>
  </si>
  <si>
    <t>Предоплата в размере 100 % от Общей суммы Договора в  течение [5] рабочих дней после подписания Сторонами Договора и получения Покупателем Счета на оплату.</t>
  </si>
  <si>
    <t>7 рабочих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</si>
</sst>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8" fillId="0" borderId="0"/>
  </cellStyleXfs>
  <cellXfs count="46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6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6" fillId="0" borderId="7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1" xfId="14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264%20&#1058;&#1086;&#1088;&#1084;&#1086;&#1079;&#1085;&#1086;&#1081;%20&#1073;&#1072;&#1088;&#1072;&#1073;&#1072;&#1085;%20&#1076;&#1083;&#1103;%20Volvo%20Fm%206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264"/>
      <sheetName val="приложение к заявке"/>
    </sheetNames>
    <sheetDataSet>
      <sheetData sheetId="0" refreshError="1"/>
      <sheetData sheetId="1" refreshError="1">
        <row r="1">
          <cell r="B1">
            <v>0</v>
          </cell>
        </row>
        <row r="2">
          <cell r="G2" t="str">
            <v>Цена за ед.товара,с учетом НДС</v>
          </cell>
          <cell r="H2" t="str">
            <v>Общая сумма с учетом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115" zoomScaleNormal="115" zoomScaleSheetLayoutView="84" workbookViewId="0">
      <selection activeCell="L11" sqref="L11"/>
    </sheetView>
  </sheetViews>
  <sheetFormatPr defaultColWidth="9.140625" defaultRowHeight="15" x14ac:dyDescent="0.25"/>
  <cols>
    <col min="1" max="1" width="9" style="5" customWidth="1"/>
    <col min="2" max="2" width="47" style="5" customWidth="1"/>
    <col min="3" max="3" width="26.28515625" style="6" customWidth="1"/>
    <col min="4" max="4" width="16.85546875" style="4" customWidth="1"/>
    <col min="5" max="5" width="15.7109375" style="1" bestFit="1" customWidth="1"/>
    <col min="6" max="6" width="16.28515625" style="1" customWidth="1"/>
    <col min="7" max="7" width="24.5703125" style="1" customWidth="1"/>
    <col min="8" max="8" width="31.7109375" style="1" customWidth="1"/>
    <col min="9" max="16384" width="9.140625" style="1"/>
  </cols>
  <sheetData>
    <row r="1" spans="1:9" s="3" customFormat="1" ht="46.5" customHeight="1" x14ac:dyDescent="0.25">
      <c r="A1" s="20"/>
      <c r="B1" s="20"/>
      <c r="C1" s="20"/>
      <c r="D1" s="20"/>
    </row>
    <row r="2" spans="1:9" s="2" customFormat="1" ht="79.5" customHeight="1" x14ac:dyDescent="0.25">
      <c r="A2" s="17" t="s">
        <v>7</v>
      </c>
      <c r="B2" s="7" t="s">
        <v>3</v>
      </c>
      <c r="C2" s="8" t="s">
        <v>5</v>
      </c>
      <c r="D2" s="9" t="s">
        <v>6</v>
      </c>
      <c r="E2" s="10" t="s">
        <v>4</v>
      </c>
      <c r="F2" s="11" t="s">
        <v>8</v>
      </c>
      <c r="G2" s="11" t="str">
        <f>'[1]приложение к заявке'!G2</f>
        <v>Цена за ед.товара,с учетом НДС</v>
      </c>
      <c r="H2" s="11" t="str">
        <f>'[1]приложение к заявке'!H2</f>
        <v>Общая сумма с учетом НДС</v>
      </c>
    </row>
    <row r="3" spans="1:9" s="2" customFormat="1" ht="20.25" customHeight="1" x14ac:dyDescent="0.25">
      <c r="A3" s="21">
        <v>1</v>
      </c>
      <c r="B3" s="22" t="s">
        <v>9</v>
      </c>
      <c r="C3" s="23" t="s">
        <v>10</v>
      </c>
      <c r="D3" s="24" t="s">
        <v>11</v>
      </c>
      <c r="E3" s="24">
        <v>7</v>
      </c>
      <c r="F3" s="25">
        <v>685000</v>
      </c>
      <c r="G3" s="12">
        <v>22600</v>
      </c>
      <c r="H3" s="12">
        <f t="shared" ref="H3:H15" si="0">G3*E3</f>
        <v>158200</v>
      </c>
      <c r="I3" s="19"/>
    </row>
    <row r="4" spans="1:9" s="2" customFormat="1" ht="20.25" customHeight="1" x14ac:dyDescent="0.25">
      <c r="A4" s="21">
        <v>2</v>
      </c>
      <c r="B4" s="22" t="s">
        <v>12</v>
      </c>
      <c r="C4" s="22"/>
      <c r="D4" s="24" t="s">
        <v>13</v>
      </c>
      <c r="E4" s="24">
        <v>43</v>
      </c>
      <c r="F4" s="26"/>
      <c r="G4" s="12">
        <v>630</v>
      </c>
      <c r="H4" s="12">
        <f t="shared" si="0"/>
        <v>27090</v>
      </c>
      <c r="I4" s="19"/>
    </row>
    <row r="5" spans="1:9" s="2" customFormat="1" ht="20.25" customHeight="1" x14ac:dyDescent="0.25">
      <c r="A5" s="21">
        <v>3</v>
      </c>
      <c r="B5" s="22" t="s">
        <v>14</v>
      </c>
      <c r="C5" s="23"/>
      <c r="D5" s="24" t="s">
        <v>15</v>
      </c>
      <c r="E5" s="27">
        <v>26</v>
      </c>
      <c r="F5" s="26"/>
      <c r="G5" s="12">
        <v>310</v>
      </c>
      <c r="H5" s="12">
        <f t="shared" si="0"/>
        <v>8060</v>
      </c>
      <c r="I5" s="19"/>
    </row>
    <row r="6" spans="1:9" s="2" customFormat="1" ht="20.25" customHeight="1" x14ac:dyDescent="0.25">
      <c r="A6" s="21">
        <v>4</v>
      </c>
      <c r="B6" s="28" t="s">
        <v>16</v>
      </c>
      <c r="C6" s="29" t="s">
        <v>17</v>
      </c>
      <c r="D6" s="30" t="s">
        <v>13</v>
      </c>
      <c r="E6" s="30">
        <v>15</v>
      </c>
      <c r="F6" s="26"/>
      <c r="G6" s="12">
        <v>9000</v>
      </c>
      <c r="H6" s="12">
        <f t="shared" si="0"/>
        <v>135000</v>
      </c>
      <c r="I6" s="19"/>
    </row>
    <row r="7" spans="1:9" s="2" customFormat="1" ht="20.25" customHeight="1" x14ac:dyDescent="0.25">
      <c r="A7" s="21">
        <v>5</v>
      </c>
      <c r="B7" s="31" t="s">
        <v>18</v>
      </c>
      <c r="C7" s="31"/>
      <c r="D7" s="30" t="s">
        <v>11</v>
      </c>
      <c r="E7" s="30">
        <v>120</v>
      </c>
      <c r="F7" s="26"/>
      <c r="G7" s="12">
        <v>260</v>
      </c>
      <c r="H7" s="12">
        <f t="shared" si="0"/>
        <v>31200</v>
      </c>
      <c r="I7" s="19"/>
    </row>
    <row r="8" spans="1:9" s="2" customFormat="1" ht="20.25" customHeight="1" x14ac:dyDescent="0.25">
      <c r="A8" s="21">
        <v>6</v>
      </c>
      <c r="B8" s="31" t="s">
        <v>19</v>
      </c>
      <c r="C8" s="32"/>
      <c r="D8" s="30" t="s">
        <v>20</v>
      </c>
      <c r="E8" s="30">
        <v>100</v>
      </c>
      <c r="F8" s="26"/>
      <c r="G8" s="12">
        <v>330</v>
      </c>
      <c r="H8" s="12">
        <f t="shared" si="0"/>
        <v>33000</v>
      </c>
      <c r="I8" s="19"/>
    </row>
    <row r="9" spans="1:9" s="2" customFormat="1" ht="20.25" customHeight="1" x14ac:dyDescent="0.25">
      <c r="A9" s="21">
        <v>7</v>
      </c>
      <c r="B9" s="31" t="s">
        <v>21</v>
      </c>
      <c r="C9" s="33"/>
      <c r="D9" s="30" t="s">
        <v>13</v>
      </c>
      <c r="E9" s="33">
        <v>48</v>
      </c>
      <c r="F9" s="26"/>
      <c r="G9" s="12">
        <v>450</v>
      </c>
      <c r="H9" s="12">
        <f t="shared" si="0"/>
        <v>21600</v>
      </c>
      <c r="I9" s="19"/>
    </row>
    <row r="10" spans="1:9" s="2" customFormat="1" ht="20.25" customHeight="1" x14ac:dyDescent="0.25">
      <c r="A10" s="21">
        <v>8</v>
      </c>
      <c r="B10" s="34" t="s">
        <v>22</v>
      </c>
      <c r="C10" s="33" t="s">
        <v>23</v>
      </c>
      <c r="D10" s="30" t="s">
        <v>13</v>
      </c>
      <c r="E10" s="30">
        <v>72</v>
      </c>
      <c r="F10" s="26"/>
      <c r="G10" s="12">
        <v>1150</v>
      </c>
      <c r="H10" s="12">
        <f t="shared" si="0"/>
        <v>82800</v>
      </c>
      <c r="I10" s="19"/>
    </row>
    <row r="11" spans="1:9" s="2" customFormat="1" ht="20.25" customHeight="1" x14ac:dyDescent="0.25">
      <c r="A11" s="21">
        <v>9</v>
      </c>
      <c r="B11" s="35" t="s">
        <v>24</v>
      </c>
      <c r="C11" s="36"/>
      <c r="D11" s="30" t="s">
        <v>13</v>
      </c>
      <c r="E11" s="37">
        <v>30</v>
      </c>
      <c r="F11" s="26"/>
      <c r="G11" s="12">
        <v>1060</v>
      </c>
      <c r="H11" s="12">
        <f t="shared" si="0"/>
        <v>31800</v>
      </c>
      <c r="I11" s="19"/>
    </row>
    <row r="12" spans="1:9" s="2" customFormat="1" ht="20.25" customHeight="1" x14ac:dyDescent="0.25">
      <c r="A12" s="21">
        <v>10</v>
      </c>
      <c r="B12" s="38" t="s">
        <v>25</v>
      </c>
      <c r="C12" s="18"/>
      <c r="D12" s="18" t="s">
        <v>13</v>
      </c>
      <c r="E12" s="18">
        <v>9</v>
      </c>
      <c r="F12" s="26"/>
      <c r="G12" s="12">
        <v>1680</v>
      </c>
      <c r="H12" s="12">
        <f t="shared" si="0"/>
        <v>15120</v>
      </c>
      <c r="I12" s="19"/>
    </row>
    <row r="13" spans="1:9" s="2" customFormat="1" ht="20.25" customHeight="1" x14ac:dyDescent="0.25">
      <c r="A13" s="21">
        <v>11</v>
      </c>
      <c r="B13" s="39" t="s">
        <v>26</v>
      </c>
      <c r="C13" s="23"/>
      <c r="D13" s="30" t="s">
        <v>13</v>
      </c>
      <c r="E13" s="30">
        <v>384</v>
      </c>
      <c r="F13" s="26"/>
      <c r="G13" s="12">
        <v>55</v>
      </c>
      <c r="H13" s="12">
        <f t="shared" si="0"/>
        <v>21120</v>
      </c>
      <c r="I13" s="19"/>
    </row>
    <row r="14" spans="1:9" s="2" customFormat="1" ht="20.25" customHeight="1" x14ac:dyDescent="0.25">
      <c r="A14" s="21">
        <v>12</v>
      </c>
      <c r="B14" s="40" t="s">
        <v>27</v>
      </c>
      <c r="C14" s="41"/>
      <c r="D14" s="30" t="s">
        <v>13</v>
      </c>
      <c r="E14" s="30">
        <v>29</v>
      </c>
      <c r="F14" s="26"/>
      <c r="G14" s="12">
        <v>255</v>
      </c>
      <c r="H14" s="12">
        <f t="shared" si="0"/>
        <v>7395</v>
      </c>
      <c r="I14" s="19"/>
    </row>
    <row r="15" spans="1:9" s="2" customFormat="1" ht="20.25" customHeight="1" x14ac:dyDescent="0.25">
      <c r="A15" s="21">
        <v>13</v>
      </c>
      <c r="B15" s="31" t="s">
        <v>28</v>
      </c>
      <c r="C15" s="33" t="s">
        <v>29</v>
      </c>
      <c r="D15" s="30" t="s">
        <v>13</v>
      </c>
      <c r="E15" s="30">
        <v>60</v>
      </c>
      <c r="F15" s="26"/>
      <c r="G15" s="12">
        <v>660</v>
      </c>
      <c r="H15" s="12">
        <f t="shared" si="0"/>
        <v>39600</v>
      </c>
      <c r="I15" s="19"/>
    </row>
    <row r="16" spans="1:9" ht="33.75" customHeight="1" x14ac:dyDescent="0.25">
      <c r="A16" s="21"/>
      <c r="B16" s="42"/>
      <c r="C16" s="42"/>
      <c r="D16" s="42"/>
      <c r="E16" s="42"/>
      <c r="F16" s="42"/>
      <c r="G16" s="43"/>
      <c r="H16" s="44">
        <f>SUM(H3:H15)</f>
        <v>611985</v>
      </c>
    </row>
    <row r="18" spans="1:3" ht="15.75" thickBot="1" x14ac:dyDescent="0.3"/>
    <row r="19" spans="1:3" customFormat="1" ht="63" customHeight="1" thickBot="1" x14ac:dyDescent="0.3">
      <c r="A19" s="45">
        <v>14</v>
      </c>
      <c r="B19" s="13" t="s">
        <v>0</v>
      </c>
      <c r="C19" s="15" t="s">
        <v>30</v>
      </c>
    </row>
    <row r="20" spans="1:3" customFormat="1" ht="117.75" customHeight="1" thickBot="1" x14ac:dyDescent="0.3">
      <c r="A20" s="45">
        <v>15</v>
      </c>
      <c r="B20" s="13" t="s">
        <v>1</v>
      </c>
      <c r="C20" s="16" t="s">
        <v>31</v>
      </c>
    </row>
    <row r="21" spans="1:3" customFormat="1" ht="35.25" customHeight="1" thickBot="1" x14ac:dyDescent="0.3">
      <c r="A21" s="45">
        <v>16</v>
      </c>
      <c r="B21" s="13" t="s">
        <v>2</v>
      </c>
      <c r="C21" s="14" t="s">
        <v>32</v>
      </c>
    </row>
  </sheetData>
  <protectedRanges>
    <protectedRange sqref="A2 A9:A11 A3:C3" name="Диапазон8_1_2"/>
  </protectedRanges>
  <mergeCells count="2">
    <mergeCell ref="A1:D1"/>
    <mergeCell ref="B16:G16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2022-01-20T06:15:25Z</dcterms:modified>
</cp:coreProperties>
</file>