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F46" i="2" l="1"/>
</calcChain>
</file>

<file path=xl/sharedStrings.xml><?xml version="1.0" encoding="utf-8"?>
<sst xmlns="http://schemas.openxmlformats.org/spreadsheetml/2006/main" count="100" uniqueCount="61">
  <si>
    <t>Наименование ТМЦ</t>
  </si>
  <si>
    <t>Кол-во</t>
  </si>
  <si>
    <t>Ед.изм.</t>
  </si>
  <si>
    <t>№</t>
  </si>
  <si>
    <t>Цена за ед.товара, с НДС</t>
  </si>
  <si>
    <t>Общая сумма с НДС</t>
  </si>
  <si>
    <t>шт</t>
  </si>
  <si>
    <t>Условия поставки</t>
  </si>
  <si>
    <t>Условия оплаты</t>
  </si>
  <si>
    <t>Срок поставки</t>
  </si>
  <si>
    <t>согласно приложению к заявке</t>
  </si>
  <si>
    <t>Лом круглый 28/1250мм</t>
  </si>
  <si>
    <t>до 14.03.2022 г.</t>
  </si>
  <si>
    <t>Лом лапчатый кованый 8 кг 1500х65х200</t>
  </si>
  <si>
    <t>Лопата снеговая стальная с деревянным черенком, 430мм, оранжевая, СИБИН 421841</t>
  </si>
  <si>
    <t>Совковая песочная лопата с черенком Diggermaer, D1.4C2</t>
  </si>
  <si>
    <t>Лопата совковая щебеночная М2.6</t>
  </si>
  <si>
    <t>Лопата совковая, 230х280х1400 мм, ребра жесткости, деревянный черенок</t>
  </si>
  <si>
    <t xml:space="preserve">Молоток сварщика </t>
  </si>
  <si>
    <t>Наждачная бумага "0"</t>
  </si>
  <si>
    <t>п.м.</t>
  </si>
  <si>
    <t>Наждачная бумага "2"</t>
  </si>
  <si>
    <t>м2</t>
  </si>
  <si>
    <t>Нож для травы 4-лопастной Husqvarna (578 44 47-01)</t>
  </si>
  <si>
    <t>Ножницы по металлу электрические 500 Вт ЗУБР ЗНЛ-500</t>
  </si>
  <si>
    <t>Отвертка индикатор 100-500В; длина 190мм</t>
  </si>
  <si>
    <t>Пистолет для герметика Sparta, 310 мл, "скелетный", арт. 886125</t>
  </si>
  <si>
    <t>Пистолет для полива GARDENA Classic (18301-20.000.00)</t>
  </si>
  <si>
    <t>Пистолет клеевой BOSCH PKP 18 E</t>
  </si>
  <si>
    <t>Пистолет продувочный ВР 10 Metabo</t>
  </si>
  <si>
    <t>Правило алюминиевое "Трапеция" Сибртех, 2 ребра жесткости, L-2.5 м, арт. 89604</t>
  </si>
  <si>
    <t>Пресс гидравлический ПГ-300 ШТОК (ручной кабельный)</t>
  </si>
  <si>
    <t>Припой Sn60/Pb40 (Sn63/Pb37) трубка d=1.0мм 250г</t>
  </si>
  <si>
    <t>кг</t>
  </si>
  <si>
    <t>Припой олово-свинец-серебро с флюсом ROM1, катушка 100гр Sn60Pb36Ag4 Тр ISO-Core "RA" (1.5мм)</t>
  </si>
  <si>
    <t>Резец канавочный внутренний 12х12х160 Т5К10 а=6 DIN 263</t>
  </si>
  <si>
    <t>Резец подрезной 2112-0007 Т5К10 ГОСТ 18880-73</t>
  </si>
  <si>
    <t>Резец проходной отогнут. 32х25</t>
  </si>
  <si>
    <t>Резец проходной упорный изогнутый 25х20х140 (Т5К10) (тип2) ГОСТ 18879-73</t>
  </si>
  <si>
    <t>Резец расточной для глух.отв. 25х25 Т15К10 ГОСТ 18883-73</t>
  </si>
  <si>
    <t>Резец резьбовой внутренн. резьбы25х25 Т5К10 ГОСТ 18885-73</t>
  </si>
  <si>
    <t>Рулетка 2 м</t>
  </si>
  <si>
    <t>Сверло по дереву спиральное STAYER 12 x 140 мм, с М-образной заточкой, серия MASTER, арт 2942-140-12</t>
  </si>
  <si>
    <t>Сверло спиральное с коническим хвостовиком 21мм</t>
  </si>
  <si>
    <t>Степлер металлический регулируемый DEXX, тип 53, 4-14 мм, арт. 3143</t>
  </si>
  <si>
    <t>Стержни клеевые универсальные низкотемпературные диаметром 11 мм Dremel GG11</t>
  </si>
  <si>
    <t>Тачка садовая IVT (250кг-110л-2К)</t>
  </si>
  <si>
    <t>Тачка строительная Кратон WB-180D</t>
  </si>
  <si>
    <t>Уровень "Kapro" Genesis 1000</t>
  </si>
  <si>
    <t>Флюс ЗУБР паяльная кислота, пласт, 30 мл, арт. ZU-55491-030</t>
  </si>
  <si>
    <t>Фонарь ультрафиолетовый UV-Tech Light 3WX1 Pro 365nm комплектация Premium</t>
  </si>
  <si>
    <t>Шкурка шлифовальная № 2</t>
  </si>
  <si>
    <t>Шприц плунжерный "GROZ" G10 шланг</t>
  </si>
  <si>
    <t>Шприц плунжерный Super Value V1R/B со стальной трубкой</t>
  </si>
  <si>
    <t>Штангенциркуль 500</t>
  </si>
  <si>
    <t>Щетка для пола, искусственная щетина с деревянным основанием</t>
  </si>
  <si>
    <t>Щетка металическая 5-ти рядная деревянная ручка FIT 748245</t>
  </si>
  <si>
    <t xml:space="preserve"> Щетка-сметка, искусственная щетина, трехрядная, деревянный корпус, 320мм</t>
  </si>
  <si>
    <t xml:space="preserve">                                           Итого с НДС</t>
  </si>
  <si>
    <t xml:space="preserve">DDP (Инкотремс 2010) склад покупателя, расположенный по адресу: РК, ВКО, Жарминский район, поселок Ауэзов, квартал А, здание 30Г.  </t>
  </si>
  <si>
    <t>100% оплата по факту поставки в течении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</si>
</sst>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1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1018"/>
      <sheetName val="приложение к заявке"/>
    </sheetNames>
    <sheetDataSet>
      <sheetData sheetId="0"/>
      <sheetData sheetId="1">
        <row r="3">
          <cell r="E3">
            <v>5775</v>
          </cell>
          <cell r="F3">
            <v>11550</v>
          </cell>
        </row>
        <row r="4">
          <cell r="E4">
            <v>10403</v>
          </cell>
          <cell r="F4">
            <v>31209</v>
          </cell>
        </row>
        <row r="5">
          <cell r="E5">
            <v>4221.5</v>
          </cell>
          <cell r="F5">
            <v>63322.5</v>
          </cell>
        </row>
        <row r="6">
          <cell r="E6">
            <v>5733.4000000000005</v>
          </cell>
          <cell r="F6">
            <v>5733.4000000000005</v>
          </cell>
        </row>
        <row r="7">
          <cell r="E7">
            <v>4307.3</v>
          </cell>
          <cell r="F7">
            <v>43073</v>
          </cell>
        </row>
        <row r="8">
          <cell r="E8">
            <v>2733</v>
          </cell>
          <cell r="F8">
            <v>5466</v>
          </cell>
        </row>
        <row r="9">
          <cell r="E9">
            <v>2902</v>
          </cell>
          <cell r="F9">
            <v>58040</v>
          </cell>
        </row>
        <row r="10">
          <cell r="E10">
            <v>783</v>
          </cell>
          <cell r="F10">
            <v>3915</v>
          </cell>
        </row>
        <row r="11">
          <cell r="E11">
            <v>250</v>
          </cell>
          <cell r="F11">
            <v>1250</v>
          </cell>
        </row>
        <row r="12">
          <cell r="E12">
            <v>11560</v>
          </cell>
          <cell r="F12">
            <v>34680</v>
          </cell>
        </row>
        <row r="13">
          <cell r="E13">
            <v>44431.8</v>
          </cell>
          <cell r="F13">
            <v>88863.6</v>
          </cell>
        </row>
        <row r="14">
          <cell r="E14">
            <v>237</v>
          </cell>
          <cell r="F14">
            <v>948</v>
          </cell>
        </row>
        <row r="15">
          <cell r="E15">
            <v>1208.1000000000001</v>
          </cell>
          <cell r="F15">
            <v>1208.1000000000001</v>
          </cell>
        </row>
        <row r="16">
          <cell r="E16">
            <v>7441.6</v>
          </cell>
          <cell r="F16">
            <v>29766.400000000001</v>
          </cell>
        </row>
        <row r="17">
          <cell r="E17">
            <v>23169</v>
          </cell>
          <cell r="F17">
            <v>23169</v>
          </cell>
        </row>
        <row r="18">
          <cell r="E18">
            <v>6474.4000000000005</v>
          </cell>
          <cell r="F18">
            <v>12948.800000000001</v>
          </cell>
        </row>
        <row r="19">
          <cell r="E19">
            <v>4436</v>
          </cell>
          <cell r="F19">
            <v>4436</v>
          </cell>
        </row>
        <row r="20">
          <cell r="E20">
            <v>44229</v>
          </cell>
          <cell r="F20">
            <v>44229</v>
          </cell>
        </row>
        <row r="21">
          <cell r="E21">
            <v>66563</v>
          </cell>
          <cell r="F21">
            <v>66563</v>
          </cell>
        </row>
        <row r="22">
          <cell r="E22">
            <v>102145.3</v>
          </cell>
          <cell r="F22">
            <v>102145.3</v>
          </cell>
        </row>
        <row r="23">
          <cell r="E23">
            <v>1953</v>
          </cell>
          <cell r="F23">
            <v>58590</v>
          </cell>
        </row>
        <row r="24">
          <cell r="E24">
            <v>1332.9</v>
          </cell>
          <cell r="F24">
            <v>39987</v>
          </cell>
        </row>
        <row r="25">
          <cell r="E25">
            <v>3896.1</v>
          </cell>
          <cell r="F25">
            <v>38961</v>
          </cell>
        </row>
        <row r="26">
          <cell r="E26">
            <v>2262</v>
          </cell>
          <cell r="F26">
            <v>67860</v>
          </cell>
        </row>
        <row r="27">
          <cell r="E27">
            <v>3038.1</v>
          </cell>
          <cell r="F27">
            <v>30381</v>
          </cell>
        </row>
        <row r="28">
          <cell r="E28">
            <v>3880.5</v>
          </cell>
          <cell r="F28">
            <v>77610</v>
          </cell>
        </row>
        <row r="29">
          <cell r="E29">
            <v>375.7</v>
          </cell>
          <cell r="F29">
            <v>18785</v>
          </cell>
        </row>
        <row r="30">
          <cell r="E30">
            <v>495.7</v>
          </cell>
          <cell r="F30">
            <v>4957</v>
          </cell>
        </row>
        <row r="31">
          <cell r="E31">
            <v>1368</v>
          </cell>
          <cell r="F31">
            <v>1368</v>
          </cell>
        </row>
        <row r="32">
          <cell r="E32">
            <v>3176.3</v>
          </cell>
          <cell r="F32">
            <v>3176.3</v>
          </cell>
        </row>
        <row r="33">
          <cell r="E33">
            <v>3292</v>
          </cell>
          <cell r="F33">
            <v>26336</v>
          </cell>
        </row>
        <row r="34">
          <cell r="E34">
            <v>37053</v>
          </cell>
          <cell r="F34">
            <v>74106</v>
          </cell>
        </row>
        <row r="35">
          <cell r="E35">
            <v>37053</v>
          </cell>
          <cell r="F35">
            <v>74106</v>
          </cell>
        </row>
        <row r="36">
          <cell r="E36">
            <v>24144</v>
          </cell>
          <cell r="F36">
            <v>24144</v>
          </cell>
        </row>
        <row r="37">
          <cell r="E37">
            <v>340.6</v>
          </cell>
          <cell r="F37">
            <v>3406</v>
          </cell>
        </row>
        <row r="38">
          <cell r="E38">
            <v>9760.8000000000011</v>
          </cell>
          <cell r="F38">
            <v>9760.8000000000011</v>
          </cell>
        </row>
        <row r="39">
          <cell r="E39">
            <v>250</v>
          </cell>
          <cell r="F39">
            <v>2000</v>
          </cell>
        </row>
        <row r="40">
          <cell r="E40">
            <v>19620</v>
          </cell>
          <cell r="F40">
            <v>19620</v>
          </cell>
        </row>
        <row r="41">
          <cell r="E41">
            <v>9838.8000000000011</v>
          </cell>
          <cell r="F41">
            <v>9838.8000000000011</v>
          </cell>
        </row>
        <row r="42">
          <cell r="E42">
            <v>48675</v>
          </cell>
          <cell r="F42">
            <v>97350</v>
          </cell>
        </row>
        <row r="43">
          <cell r="E43">
            <v>725.4</v>
          </cell>
          <cell r="F43">
            <v>7254</v>
          </cell>
        </row>
        <row r="44">
          <cell r="E44">
            <v>479.7</v>
          </cell>
          <cell r="F44">
            <v>4797</v>
          </cell>
        </row>
        <row r="45">
          <cell r="E45">
            <v>275.60000000000002</v>
          </cell>
          <cell r="F45">
            <v>3307.2000000000003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40" zoomScaleNormal="100" zoomScaleSheetLayoutView="84" workbookViewId="0">
      <selection activeCell="C56" sqref="C56"/>
    </sheetView>
  </sheetViews>
  <sheetFormatPr defaultColWidth="9.140625" defaultRowHeight="15" x14ac:dyDescent="0.25"/>
  <cols>
    <col min="1" max="1" width="12.140625" style="5" customWidth="1"/>
    <col min="2" max="2" width="36.5703125" style="6" customWidth="1"/>
    <col min="3" max="3" width="36.57031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6.5703125" style="1" customWidth="1"/>
    <col min="8" max="8" width="21" style="1" bestFit="1" customWidth="1"/>
    <col min="9" max="16384" width="9.140625" style="1"/>
  </cols>
  <sheetData>
    <row r="1" spans="1:7" s="3" customFormat="1" ht="46.5" customHeight="1" x14ac:dyDescent="0.25">
      <c r="A1" s="16"/>
      <c r="B1" s="16"/>
      <c r="C1" s="16"/>
    </row>
    <row r="2" spans="1:7" s="2" customFormat="1" ht="63.75" customHeight="1" x14ac:dyDescent="0.25">
      <c r="A2" s="8" t="s">
        <v>3</v>
      </c>
      <c r="B2" s="7" t="s">
        <v>0</v>
      </c>
      <c r="C2" s="8" t="s">
        <v>2</v>
      </c>
      <c r="D2" s="9" t="s">
        <v>1</v>
      </c>
      <c r="E2" s="11" t="s">
        <v>4</v>
      </c>
      <c r="F2" s="10" t="s">
        <v>5</v>
      </c>
    </row>
    <row r="3" spans="1:7" ht="15.75" x14ac:dyDescent="0.25">
      <c r="A3" s="17">
        <v>1</v>
      </c>
      <c r="B3" s="12" t="s">
        <v>11</v>
      </c>
      <c r="C3" s="13" t="s">
        <v>6</v>
      </c>
      <c r="D3" s="14">
        <v>2</v>
      </c>
      <c r="E3" s="18">
        <f>'[1]приложение к заявке'!E3</f>
        <v>5775</v>
      </c>
      <c r="F3" s="15">
        <f>'[1]приложение к заявке'!F3</f>
        <v>11550</v>
      </c>
      <c r="G3" s="19" t="s">
        <v>12</v>
      </c>
    </row>
    <row r="4" spans="1:7" ht="31.5" x14ac:dyDescent="0.25">
      <c r="A4" s="17">
        <v>2</v>
      </c>
      <c r="B4" s="12" t="s">
        <v>13</v>
      </c>
      <c r="C4" s="13" t="s">
        <v>6</v>
      </c>
      <c r="D4" s="14">
        <v>3</v>
      </c>
      <c r="E4" s="18">
        <f>'[1]приложение к заявке'!E4</f>
        <v>10403</v>
      </c>
      <c r="F4" s="15">
        <f>'[1]приложение к заявке'!F4</f>
        <v>31209</v>
      </c>
      <c r="G4" s="20"/>
    </row>
    <row r="5" spans="1:7" ht="47.25" x14ac:dyDescent="0.25">
      <c r="A5" s="17">
        <v>3</v>
      </c>
      <c r="B5" s="12" t="s">
        <v>14</v>
      </c>
      <c r="C5" s="13" t="s">
        <v>6</v>
      </c>
      <c r="D5" s="14">
        <v>15</v>
      </c>
      <c r="E5" s="18">
        <f>'[1]приложение к заявке'!E5</f>
        <v>4221.5</v>
      </c>
      <c r="F5" s="15">
        <f>'[1]приложение к заявке'!F5</f>
        <v>63322.5</v>
      </c>
      <c r="G5" s="20"/>
    </row>
    <row r="6" spans="1:7" ht="31.5" x14ac:dyDescent="0.25">
      <c r="A6" s="17">
        <v>4</v>
      </c>
      <c r="B6" s="12" t="s">
        <v>15</v>
      </c>
      <c r="C6" s="13" t="s">
        <v>6</v>
      </c>
      <c r="D6" s="14">
        <v>1</v>
      </c>
      <c r="E6" s="18">
        <f>'[1]приложение к заявке'!E6</f>
        <v>5733.4000000000005</v>
      </c>
      <c r="F6" s="15">
        <f>'[1]приложение к заявке'!F6</f>
        <v>5733.4000000000005</v>
      </c>
      <c r="G6" s="20"/>
    </row>
    <row r="7" spans="1:7" ht="15.75" x14ac:dyDescent="0.25">
      <c r="A7" s="17">
        <v>5</v>
      </c>
      <c r="B7" s="12" t="s">
        <v>16</v>
      </c>
      <c r="C7" s="13" t="s">
        <v>6</v>
      </c>
      <c r="D7" s="14">
        <v>10</v>
      </c>
      <c r="E7" s="18">
        <f>'[1]приложение к заявке'!E7</f>
        <v>4307.3</v>
      </c>
      <c r="F7" s="15">
        <f>'[1]приложение к заявке'!F7</f>
        <v>43073</v>
      </c>
      <c r="G7" s="20"/>
    </row>
    <row r="8" spans="1:7" ht="47.25" x14ac:dyDescent="0.25">
      <c r="A8" s="17">
        <v>6</v>
      </c>
      <c r="B8" s="12" t="s">
        <v>17</v>
      </c>
      <c r="C8" s="13" t="s">
        <v>6</v>
      </c>
      <c r="D8" s="14">
        <v>2</v>
      </c>
      <c r="E8" s="18">
        <f>'[1]приложение к заявке'!E8</f>
        <v>2733</v>
      </c>
      <c r="F8" s="15">
        <f>'[1]приложение к заявке'!F8</f>
        <v>5466</v>
      </c>
      <c r="G8" s="20"/>
    </row>
    <row r="9" spans="1:7" ht="15.75" x14ac:dyDescent="0.25">
      <c r="A9" s="17">
        <v>7</v>
      </c>
      <c r="B9" s="12" t="s">
        <v>18</v>
      </c>
      <c r="C9" s="13" t="s">
        <v>6</v>
      </c>
      <c r="D9" s="14">
        <v>20</v>
      </c>
      <c r="E9" s="18">
        <f>'[1]приложение к заявке'!E9</f>
        <v>2902</v>
      </c>
      <c r="F9" s="15">
        <f>'[1]приложение к заявке'!F9</f>
        <v>58040</v>
      </c>
      <c r="G9" s="20"/>
    </row>
    <row r="10" spans="1:7" ht="15.75" x14ac:dyDescent="0.25">
      <c r="A10" s="17">
        <v>8</v>
      </c>
      <c r="B10" s="12" t="s">
        <v>19</v>
      </c>
      <c r="C10" s="13" t="s">
        <v>20</v>
      </c>
      <c r="D10" s="14">
        <v>5</v>
      </c>
      <c r="E10" s="18">
        <f>'[1]приложение к заявке'!E10</f>
        <v>783</v>
      </c>
      <c r="F10" s="15">
        <f>'[1]приложение к заявке'!F10</f>
        <v>3915</v>
      </c>
      <c r="G10" s="20"/>
    </row>
    <row r="11" spans="1:7" ht="15.75" x14ac:dyDescent="0.25">
      <c r="A11" s="17">
        <v>9</v>
      </c>
      <c r="B11" s="12" t="s">
        <v>21</v>
      </c>
      <c r="C11" s="13" t="s">
        <v>22</v>
      </c>
      <c r="D11" s="14">
        <v>5</v>
      </c>
      <c r="E11" s="18">
        <f>'[1]приложение к заявке'!E11</f>
        <v>250</v>
      </c>
      <c r="F11" s="15">
        <f>'[1]приложение к заявке'!F11</f>
        <v>1250</v>
      </c>
      <c r="G11" s="20"/>
    </row>
    <row r="12" spans="1:7" ht="31.5" x14ac:dyDescent="0.25">
      <c r="A12" s="17">
        <v>10</v>
      </c>
      <c r="B12" s="12" t="s">
        <v>23</v>
      </c>
      <c r="C12" s="13" t="s">
        <v>6</v>
      </c>
      <c r="D12" s="14">
        <v>3</v>
      </c>
      <c r="E12" s="18">
        <f>'[1]приложение к заявке'!E12</f>
        <v>11560</v>
      </c>
      <c r="F12" s="15">
        <f>'[1]приложение к заявке'!F12</f>
        <v>34680</v>
      </c>
      <c r="G12" s="20"/>
    </row>
    <row r="13" spans="1:7" ht="47.25" x14ac:dyDescent="0.25">
      <c r="A13" s="17">
        <v>11</v>
      </c>
      <c r="B13" s="12" t="s">
        <v>24</v>
      </c>
      <c r="C13" s="13" t="s">
        <v>6</v>
      </c>
      <c r="D13" s="14">
        <v>2</v>
      </c>
      <c r="E13" s="18">
        <f>'[1]приложение к заявке'!E13</f>
        <v>44431.8</v>
      </c>
      <c r="F13" s="15">
        <f>'[1]приложение к заявке'!F13</f>
        <v>88863.6</v>
      </c>
      <c r="G13" s="20"/>
    </row>
    <row r="14" spans="1:7" ht="31.5" x14ac:dyDescent="0.25">
      <c r="A14" s="17">
        <v>12</v>
      </c>
      <c r="B14" s="12" t="s">
        <v>25</v>
      </c>
      <c r="C14" s="13" t="s">
        <v>6</v>
      </c>
      <c r="D14" s="14">
        <v>4</v>
      </c>
      <c r="E14" s="18">
        <f>'[1]приложение к заявке'!E14</f>
        <v>237</v>
      </c>
      <c r="F14" s="15">
        <f>'[1]приложение к заявке'!F14</f>
        <v>948</v>
      </c>
      <c r="G14" s="20"/>
    </row>
    <row r="15" spans="1:7" ht="31.5" x14ac:dyDescent="0.25">
      <c r="A15" s="17">
        <v>13</v>
      </c>
      <c r="B15" s="12" t="s">
        <v>26</v>
      </c>
      <c r="C15" s="13" t="s">
        <v>6</v>
      </c>
      <c r="D15" s="14">
        <v>1</v>
      </c>
      <c r="E15" s="18">
        <f>'[1]приложение к заявке'!E15</f>
        <v>1208.1000000000001</v>
      </c>
      <c r="F15" s="15">
        <f>'[1]приложение к заявке'!F15</f>
        <v>1208.1000000000001</v>
      </c>
      <c r="G15" s="20"/>
    </row>
    <row r="16" spans="1:7" ht="31.5" x14ac:dyDescent="0.25">
      <c r="A16" s="17">
        <v>14</v>
      </c>
      <c r="B16" s="12" t="s">
        <v>27</v>
      </c>
      <c r="C16" s="13" t="s">
        <v>6</v>
      </c>
      <c r="D16" s="14">
        <v>4</v>
      </c>
      <c r="E16" s="18">
        <f>'[1]приложение к заявке'!E16</f>
        <v>7441.6</v>
      </c>
      <c r="F16" s="15">
        <f>'[1]приложение к заявке'!F16</f>
        <v>29766.400000000001</v>
      </c>
      <c r="G16" s="20"/>
    </row>
    <row r="17" spans="1:7" ht="31.5" x14ac:dyDescent="0.25">
      <c r="A17" s="17">
        <v>15</v>
      </c>
      <c r="B17" s="12" t="s">
        <v>28</v>
      </c>
      <c r="C17" s="13" t="s">
        <v>6</v>
      </c>
      <c r="D17" s="14">
        <v>1</v>
      </c>
      <c r="E17" s="18">
        <f>'[1]приложение к заявке'!E17</f>
        <v>23169</v>
      </c>
      <c r="F17" s="15">
        <f>'[1]приложение к заявке'!F17</f>
        <v>23169</v>
      </c>
      <c r="G17" s="20"/>
    </row>
    <row r="18" spans="1:7" ht="31.5" x14ac:dyDescent="0.25">
      <c r="A18" s="17">
        <v>16</v>
      </c>
      <c r="B18" s="12" t="s">
        <v>29</v>
      </c>
      <c r="C18" s="13" t="s">
        <v>6</v>
      </c>
      <c r="D18" s="14">
        <v>2</v>
      </c>
      <c r="E18" s="18">
        <f>'[1]приложение к заявке'!E18</f>
        <v>6474.4000000000005</v>
      </c>
      <c r="F18" s="15">
        <f>'[1]приложение к заявке'!F18</f>
        <v>12948.800000000001</v>
      </c>
      <c r="G18" s="20"/>
    </row>
    <row r="19" spans="1:7" ht="47.25" x14ac:dyDescent="0.25">
      <c r="A19" s="17">
        <v>17</v>
      </c>
      <c r="B19" s="12" t="s">
        <v>30</v>
      </c>
      <c r="C19" s="13" t="s">
        <v>6</v>
      </c>
      <c r="D19" s="14">
        <v>1</v>
      </c>
      <c r="E19" s="18">
        <f>'[1]приложение к заявке'!E19</f>
        <v>4436</v>
      </c>
      <c r="F19" s="15">
        <f>'[1]приложение к заявке'!F19</f>
        <v>4436</v>
      </c>
      <c r="G19" s="20"/>
    </row>
    <row r="20" spans="1:7" ht="31.5" x14ac:dyDescent="0.25">
      <c r="A20" s="17">
        <v>18</v>
      </c>
      <c r="B20" s="12" t="s">
        <v>31</v>
      </c>
      <c r="C20" s="13" t="s">
        <v>6</v>
      </c>
      <c r="D20" s="14">
        <v>1</v>
      </c>
      <c r="E20" s="18">
        <f>'[1]приложение к заявке'!E20</f>
        <v>44229</v>
      </c>
      <c r="F20" s="15">
        <f>'[1]приложение к заявке'!F20</f>
        <v>44229</v>
      </c>
      <c r="G20" s="20"/>
    </row>
    <row r="21" spans="1:7" ht="31.5" x14ac:dyDescent="0.25">
      <c r="A21" s="17">
        <v>19</v>
      </c>
      <c r="B21" s="12" t="s">
        <v>32</v>
      </c>
      <c r="C21" s="13" t="s">
        <v>33</v>
      </c>
      <c r="D21" s="14">
        <v>1</v>
      </c>
      <c r="E21" s="18">
        <f>'[1]приложение к заявке'!E21</f>
        <v>66563</v>
      </c>
      <c r="F21" s="15">
        <f>'[1]приложение к заявке'!F21</f>
        <v>66563</v>
      </c>
      <c r="G21" s="20"/>
    </row>
    <row r="22" spans="1:7" ht="63" x14ac:dyDescent="0.25">
      <c r="A22" s="17">
        <v>20</v>
      </c>
      <c r="B22" s="12" t="s">
        <v>34</v>
      </c>
      <c r="C22" s="13" t="s">
        <v>33</v>
      </c>
      <c r="D22" s="14">
        <v>1</v>
      </c>
      <c r="E22" s="18">
        <f>'[1]приложение к заявке'!E22</f>
        <v>102145.3</v>
      </c>
      <c r="F22" s="15">
        <f>'[1]приложение к заявке'!F22</f>
        <v>102145.3</v>
      </c>
      <c r="G22" s="20"/>
    </row>
    <row r="23" spans="1:7" ht="31.5" x14ac:dyDescent="0.25">
      <c r="A23" s="17">
        <v>21</v>
      </c>
      <c r="B23" s="12" t="s">
        <v>35</v>
      </c>
      <c r="C23" s="13" t="s">
        <v>6</v>
      </c>
      <c r="D23" s="14">
        <v>30</v>
      </c>
      <c r="E23" s="18">
        <f>'[1]приложение к заявке'!E23</f>
        <v>1953</v>
      </c>
      <c r="F23" s="15">
        <f>'[1]приложение к заявке'!F23</f>
        <v>58590</v>
      </c>
      <c r="G23" s="20"/>
    </row>
    <row r="24" spans="1:7" ht="31.5" x14ac:dyDescent="0.25">
      <c r="A24" s="17">
        <v>22</v>
      </c>
      <c r="B24" s="12" t="s">
        <v>36</v>
      </c>
      <c r="C24" s="13" t="s">
        <v>6</v>
      </c>
      <c r="D24" s="14">
        <v>30</v>
      </c>
      <c r="E24" s="18">
        <f>'[1]приложение к заявке'!E24</f>
        <v>1332.9</v>
      </c>
      <c r="F24" s="15">
        <f>'[1]приложение к заявке'!F24</f>
        <v>39987</v>
      </c>
      <c r="G24" s="20"/>
    </row>
    <row r="25" spans="1:7" ht="15.75" x14ac:dyDescent="0.25">
      <c r="A25" s="17">
        <v>23</v>
      </c>
      <c r="B25" s="12" t="s">
        <v>37</v>
      </c>
      <c r="C25" s="13" t="s">
        <v>6</v>
      </c>
      <c r="D25" s="14">
        <v>10</v>
      </c>
      <c r="E25" s="18">
        <f>'[1]приложение к заявке'!E25</f>
        <v>3896.1</v>
      </c>
      <c r="F25" s="15">
        <f>'[1]приложение к заявке'!F25</f>
        <v>38961</v>
      </c>
      <c r="G25" s="20"/>
    </row>
    <row r="26" spans="1:7" ht="47.25" x14ac:dyDescent="0.25">
      <c r="A26" s="17">
        <v>24</v>
      </c>
      <c r="B26" s="12" t="s">
        <v>38</v>
      </c>
      <c r="C26" s="13" t="s">
        <v>6</v>
      </c>
      <c r="D26" s="14">
        <v>30</v>
      </c>
      <c r="E26" s="18">
        <f>'[1]приложение к заявке'!E26</f>
        <v>2262</v>
      </c>
      <c r="F26" s="15">
        <f>'[1]приложение к заявке'!F26</f>
        <v>67860</v>
      </c>
      <c r="G26" s="20"/>
    </row>
    <row r="27" spans="1:7" ht="31.5" x14ac:dyDescent="0.25">
      <c r="A27" s="17">
        <v>25</v>
      </c>
      <c r="B27" s="12" t="s">
        <v>39</v>
      </c>
      <c r="C27" s="13" t="s">
        <v>6</v>
      </c>
      <c r="D27" s="14">
        <v>10</v>
      </c>
      <c r="E27" s="18">
        <f>'[1]приложение к заявке'!E27</f>
        <v>3038.1</v>
      </c>
      <c r="F27" s="15">
        <f>'[1]приложение к заявке'!F27</f>
        <v>30381</v>
      </c>
      <c r="G27" s="20"/>
    </row>
    <row r="28" spans="1:7" ht="47.25" x14ac:dyDescent="0.25">
      <c r="A28" s="17">
        <v>26</v>
      </c>
      <c r="B28" s="12" t="s">
        <v>40</v>
      </c>
      <c r="C28" s="13" t="s">
        <v>6</v>
      </c>
      <c r="D28" s="14">
        <v>20</v>
      </c>
      <c r="E28" s="18">
        <f>'[1]приложение к заявке'!E28</f>
        <v>3880.5</v>
      </c>
      <c r="F28" s="15">
        <f>'[1]приложение к заявке'!F28</f>
        <v>77610</v>
      </c>
      <c r="G28" s="20"/>
    </row>
    <row r="29" spans="1:7" ht="15.75" x14ac:dyDescent="0.25">
      <c r="A29" s="17">
        <v>27</v>
      </c>
      <c r="B29" s="12" t="s">
        <v>41</v>
      </c>
      <c r="C29" s="13" t="s">
        <v>6</v>
      </c>
      <c r="D29" s="14">
        <v>50</v>
      </c>
      <c r="E29" s="18">
        <f>'[1]приложение к заявке'!E29</f>
        <v>375.7</v>
      </c>
      <c r="F29" s="15">
        <f>'[1]приложение к заявке'!F29</f>
        <v>18785</v>
      </c>
      <c r="G29" s="20"/>
    </row>
    <row r="30" spans="1:7" ht="63" x14ac:dyDescent="0.25">
      <c r="A30" s="17">
        <v>28</v>
      </c>
      <c r="B30" s="12" t="s">
        <v>42</v>
      </c>
      <c r="C30" s="13" t="s">
        <v>6</v>
      </c>
      <c r="D30" s="14">
        <v>10</v>
      </c>
      <c r="E30" s="18">
        <f>'[1]приложение к заявке'!E30</f>
        <v>495.7</v>
      </c>
      <c r="F30" s="15">
        <f>'[1]приложение к заявке'!F30</f>
        <v>4957</v>
      </c>
      <c r="G30" s="20"/>
    </row>
    <row r="31" spans="1:7" ht="31.5" x14ac:dyDescent="0.25">
      <c r="A31" s="17">
        <v>29</v>
      </c>
      <c r="B31" s="12" t="s">
        <v>43</v>
      </c>
      <c r="C31" s="13" t="s">
        <v>6</v>
      </c>
      <c r="D31" s="14">
        <v>1</v>
      </c>
      <c r="E31" s="18">
        <f>'[1]приложение к заявке'!E31</f>
        <v>1368</v>
      </c>
      <c r="F31" s="15">
        <f>'[1]приложение к заявке'!F31</f>
        <v>1368</v>
      </c>
      <c r="G31" s="20"/>
    </row>
    <row r="32" spans="1:7" ht="47.25" x14ac:dyDescent="0.25">
      <c r="A32" s="17">
        <v>30</v>
      </c>
      <c r="B32" s="12" t="s">
        <v>44</v>
      </c>
      <c r="C32" s="13" t="s">
        <v>6</v>
      </c>
      <c r="D32" s="14">
        <v>1</v>
      </c>
      <c r="E32" s="18">
        <f>'[1]приложение к заявке'!E32</f>
        <v>3176.3</v>
      </c>
      <c r="F32" s="15">
        <f>'[1]приложение к заявке'!F32</f>
        <v>3176.3</v>
      </c>
      <c r="G32" s="20"/>
    </row>
    <row r="33" spans="1:7" ht="47.25" x14ac:dyDescent="0.25">
      <c r="A33" s="17">
        <v>31</v>
      </c>
      <c r="B33" s="12" t="s">
        <v>45</v>
      </c>
      <c r="C33" s="13" t="s">
        <v>6</v>
      </c>
      <c r="D33" s="14">
        <v>8</v>
      </c>
      <c r="E33" s="18">
        <f>'[1]приложение к заявке'!E33</f>
        <v>3292</v>
      </c>
      <c r="F33" s="15">
        <f>'[1]приложение к заявке'!F33</f>
        <v>26336</v>
      </c>
      <c r="G33" s="20"/>
    </row>
    <row r="34" spans="1:7" ht="15.75" x14ac:dyDescent="0.25">
      <c r="A34" s="17">
        <v>32</v>
      </c>
      <c r="B34" s="12" t="s">
        <v>46</v>
      </c>
      <c r="C34" s="13" t="s">
        <v>6</v>
      </c>
      <c r="D34" s="14">
        <v>2</v>
      </c>
      <c r="E34" s="18">
        <f>'[1]приложение к заявке'!E34</f>
        <v>37053</v>
      </c>
      <c r="F34" s="15">
        <f>'[1]приложение к заявке'!F34</f>
        <v>74106</v>
      </c>
      <c r="G34" s="20"/>
    </row>
    <row r="35" spans="1:7" ht="31.5" x14ac:dyDescent="0.25">
      <c r="A35" s="17">
        <v>33</v>
      </c>
      <c r="B35" s="12" t="s">
        <v>47</v>
      </c>
      <c r="C35" s="13" t="s">
        <v>6</v>
      </c>
      <c r="D35" s="14">
        <v>2</v>
      </c>
      <c r="E35" s="18">
        <f>'[1]приложение к заявке'!E35</f>
        <v>37053</v>
      </c>
      <c r="F35" s="15">
        <f>'[1]приложение к заявке'!F35</f>
        <v>74106</v>
      </c>
      <c r="G35" s="20"/>
    </row>
    <row r="36" spans="1:7" ht="15.75" x14ac:dyDescent="0.25">
      <c r="A36" s="17">
        <v>34</v>
      </c>
      <c r="B36" s="12" t="s">
        <v>48</v>
      </c>
      <c r="C36" s="13" t="s">
        <v>6</v>
      </c>
      <c r="D36" s="14">
        <v>1</v>
      </c>
      <c r="E36" s="18">
        <f>'[1]приложение к заявке'!E36</f>
        <v>24144</v>
      </c>
      <c r="F36" s="15">
        <f>'[1]приложение к заявке'!F36</f>
        <v>24144</v>
      </c>
      <c r="G36" s="20"/>
    </row>
    <row r="37" spans="1:7" ht="31.5" x14ac:dyDescent="0.25">
      <c r="A37" s="17">
        <v>35</v>
      </c>
      <c r="B37" s="12" t="s">
        <v>49</v>
      </c>
      <c r="C37" s="13" t="s">
        <v>6</v>
      </c>
      <c r="D37" s="14">
        <v>10</v>
      </c>
      <c r="E37" s="18">
        <f>'[1]приложение к заявке'!E37</f>
        <v>340.6</v>
      </c>
      <c r="F37" s="15">
        <f>'[1]приложение к заявке'!F37</f>
        <v>3406</v>
      </c>
      <c r="G37" s="20"/>
    </row>
    <row r="38" spans="1:7" ht="47.25" x14ac:dyDescent="0.25">
      <c r="A38" s="17">
        <v>36</v>
      </c>
      <c r="B38" s="12" t="s">
        <v>50</v>
      </c>
      <c r="C38" s="13" t="s">
        <v>6</v>
      </c>
      <c r="D38" s="14">
        <v>1</v>
      </c>
      <c r="E38" s="18">
        <f>'[1]приложение к заявке'!E38</f>
        <v>9760.8000000000011</v>
      </c>
      <c r="F38" s="15">
        <f>'[1]приложение к заявке'!F38</f>
        <v>9760.8000000000011</v>
      </c>
      <c r="G38" s="20"/>
    </row>
    <row r="39" spans="1:7" ht="15.75" x14ac:dyDescent="0.25">
      <c r="A39" s="17">
        <v>37</v>
      </c>
      <c r="B39" s="12" t="s">
        <v>51</v>
      </c>
      <c r="C39" s="13" t="s">
        <v>22</v>
      </c>
      <c r="D39" s="14">
        <v>8</v>
      </c>
      <c r="E39" s="18">
        <f>'[1]приложение к заявке'!E39</f>
        <v>250</v>
      </c>
      <c r="F39" s="15">
        <f>'[1]приложение к заявке'!F39</f>
        <v>2000</v>
      </c>
      <c r="G39" s="20"/>
    </row>
    <row r="40" spans="1:7" ht="31.5" x14ac:dyDescent="0.25">
      <c r="A40" s="17">
        <v>38</v>
      </c>
      <c r="B40" s="12" t="s">
        <v>52</v>
      </c>
      <c r="C40" s="13" t="s">
        <v>6</v>
      </c>
      <c r="D40" s="14">
        <v>1</v>
      </c>
      <c r="E40" s="18">
        <f>'[1]приложение к заявке'!E40</f>
        <v>19620</v>
      </c>
      <c r="F40" s="15">
        <f>'[1]приложение к заявке'!F40</f>
        <v>19620</v>
      </c>
      <c r="G40" s="20"/>
    </row>
    <row r="41" spans="1:7" ht="31.5" x14ac:dyDescent="0.25">
      <c r="A41" s="17">
        <v>39</v>
      </c>
      <c r="B41" s="12" t="s">
        <v>53</v>
      </c>
      <c r="C41" s="13" t="s">
        <v>6</v>
      </c>
      <c r="D41" s="14">
        <v>1</v>
      </c>
      <c r="E41" s="18">
        <f>'[1]приложение к заявке'!E41</f>
        <v>9838.8000000000011</v>
      </c>
      <c r="F41" s="15">
        <f>'[1]приложение к заявке'!F41</f>
        <v>9838.8000000000011</v>
      </c>
      <c r="G41" s="20"/>
    </row>
    <row r="42" spans="1:7" ht="15.75" x14ac:dyDescent="0.25">
      <c r="A42" s="17">
        <v>40</v>
      </c>
      <c r="B42" s="12" t="s">
        <v>54</v>
      </c>
      <c r="C42" s="13" t="s">
        <v>6</v>
      </c>
      <c r="D42" s="14">
        <v>2</v>
      </c>
      <c r="E42" s="18">
        <f>'[1]приложение к заявке'!E42</f>
        <v>48675</v>
      </c>
      <c r="F42" s="15">
        <f>'[1]приложение к заявке'!F42</f>
        <v>97350</v>
      </c>
      <c r="G42" s="20"/>
    </row>
    <row r="43" spans="1:7" ht="31.5" x14ac:dyDescent="0.25">
      <c r="A43" s="17">
        <v>41</v>
      </c>
      <c r="B43" s="12" t="s">
        <v>55</v>
      </c>
      <c r="C43" s="13" t="s">
        <v>6</v>
      </c>
      <c r="D43" s="14">
        <v>10</v>
      </c>
      <c r="E43" s="18">
        <f>'[1]приложение к заявке'!E43</f>
        <v>725.4</v>
      </c>
      <c r="F43" s="15">
        <f>'[1]приложение к заявке'!F43</f>
        <v>7254</v>
      </c>
      <c r="G43" s="20"/>
    </row>
    <row r="44" spans="1:7" ht="31.5" x14ac:dyDescent="0.25">
      <c r="A44" s="17">
        <v>42</v>
      </c>
      <c r="B44" s="12" t="s">
        <v>56</v>
      </c>
      <c r="C44" s="13" t="s">
        <v>6</v>
      </c>
      <c r="D44" s="14">
        <v>10</v>
      </c>
      <c r="E44" s="18">
        <f>'[1]приложение к заявке'!E44</f>
        <v>479.7</v>
      </c>
      <c r="F44" s="15">
        <f>'[1]приложение к заявке'!F44</f>
        <v>4797</v>
      </c>
      <c r="G44" s="20"/>
    </row>
    <row r="45" spans="1:7" ht="47.25" x14ac:dyDescent="0.25">
      <c r="A45" s="17">
        <v>43</v>
      </c>
      <c r="B45" s="12" t="s">
        <v>57</v>
      </c>
      <c r="C45" s="13" t="s">
        <v>6</v>
      </c>
      <c r="D45" s="14">
        <v>12</v>
      </c>
      <c r="E45" s="18">
        <f>'[1]приложение к заявке'!E45</f>
        <v>275.60000000000002</v>
      </c>
      <c r="F45" s="15">
        <f>'[1]приложение к заявке'!F45</f>
        <v>3307.2000000000003</v>
      </c>
      <c r="G45" s="21"/>
    </row>
    <row r="46" spans="1:7" ht="15.75" x14ac:dyDescent="0.25">
      <c r="A46" s="22" t="s">
        <v>58</v>
      </c>
      <c r="B46" s="23"/>
      <c r="C46" s="23"/>
      <c r="D46" s="23"/>
      <c r="E46" s="23"/>
      <c r="F46" s="24">
        <f>SUM(F3:F45)</f>
        <v>1330217.2000000002</v>
      </c>
      <c r="G46" s="13"/>
    </row>
    <row r="47" spans="1:7" ht="15.75" thickBot="1" x14ac:dyDescent="0.3"/>
    <row r="48" spans="1:7" ht="79.5" thickBot="1" x14ac:dyDescent="0.3">
      <c r="A48" s="25">
        <v>14</v>
      </c>
      <c r="B48" s="26" t="s">
        <v>7</v>
      </c>
      <c r="C48" s="27" t="s">
        <v>59</v>
      </c>
    </row>
    <row r="49" spans="1:3" ht="32.25" thickBot="1" x14ac:dyDescent="0.3">
      <c r="A49" s="25">
        <v>15</v>
      </c>
      <c r="B49" s="26" t="s">
        <v>8</v>
      </c>
      <c r="C49" s="28" t="s">
        <v>60</v>
      </c>
    </row>
    <row r="50" spans="1:3" ht="16.5" thickBot="1" x14ac:dyDescent="0.3">
      <c r="A50" s="25">
        <v>16</v>
      </c>
      <c r="B50" s="26" t="s">
        <v>9</v>
      </c>
      <c r="C50" s="29" t="s">
        <v>10</v>
      </c>
    </row>
  </sheetData>
  <mergeCells count="2">
    <mergeCell ref="A1:C1"/>
    <mergeCell ref="G3:G45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2022-01-12T11:14:45Z</dcterms:modified>
</cp:coreProperties>
</file>