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33" i="2" l="1"/>
  <c r="E2" i="2" l="1"/>
  <c r="F2" i="2"/>
</calcChain>
</file>

<file path=xl/sharedStrings.xml><?xml version="1.0" encoding="utf-8"?>
<sst xmlns="http://schemas.openxmlformats.org/spreadsheetml/2006/main" count="71" uniqueCount="42">
  <si>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</si>
  <si>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</si>
  <si>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</si>
  <si>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</si>
  <si>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</si>
  <si>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</si>
  <si>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</si>
  <si>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шт</t>
  </si>
  <si>
    <t>Втулка под фланец d=225 SDR11 ПЭ100</t>
  </si>
  <si>
    <t>Втулка под фланец литая ПЭ100 SDR17 d225 ТУ 2248-042-73011750-2015</t>
  </si>
  <si>
    <t>Втулка под фланец литая укороченная ПЭ100 SDR17-160x9,5 ТУ 2248-002-91206629-2011</t>
  </si>
  <si>
    <t>Втулка под фланец ПЭ 100 SDR 17 S 8-250х14,8 ТУ 2248-001-50049230-2007</t>
  </si>
  <si>
    <t>Втулка под фланец ПЭ100 SDR 11 160х14,6</t>
  </si>
  <si>
    <t>Втулка под фланец ПЭ100 SDR17 400x23,7 ТУ 2248-001-50049230-2007</t>
  </si>
  <si>
    <t>Втулка под фланец ПЭ100 SDR17 500x29,7 ТУ 2248-001-50049230-2007</t>
  </si>
  <si>
    <t>Втулка под фланец ПЭ100 SDR17 Ф110 ТУ 2248-001-50049230-2007</t>
  </si>
  <si>
    <t>Втулка под фланец ПЭ100 SDR17-355х21,1 удлиненная</t>
  </si>
  <si>
    <t>Втулка под фланец удлиненная ПЭ100 SDR17-160x9,5 ТУ 2248-001-50049230-2007</t>
  </si>
  <si>
    <t>Втулка под фланец удлиненная ПЭ100 SDR17-315x18,7 ТУ 2248-001-50049230-2007</t>
  </si>
  <si>
    <t>Втулка ПЭ100 SDR17 под фланец для труб Д110мм ОСТ 36-56-81</t>
  </si>
  <si>
    <t>Отвод литой удлиненный 45 град ПЭ100 SDR17 225x13.4 СТО 73011750-002-2009</t>
  </si>
  <si>
    <t>Отвод литой удлиненный 45 град ПЭ100 SDR17 250x14.8 СТО 73011750-002-2009</t>
  </si>
  <si>
    <t>Отвод литой удлиненный 45 град ПЭ100 SDR17 315x18.7 СТО 73011750-002-2009</t>
  </si>
  <si>
    <t>Отвод литой удлиненный 45 град ПЭ100 SDR17 355x21.1 СТО 73011750-002-2009</t>
  </si>
  <si>
    <t>Отвод литой удлиненный 90 град ПЭ100 SDR17 225x13.4 СТО 73011750-002-2009</t>
  </si>
  <si>
    <t>Отвод литой удлиненный 90 град ПЭ100 SDR17 250x14.8 СТО 73011750-002-2009</t>
  </si>
  <si>
    <t>Отвод литой удлиненный 90 град ПЭ100 SDR17 315x18.7 СТО 73011750-002-2009</t>
  </si>
  <si>
    <t>Отвод литой удлиненный 90 град ПЭ100 SDR17 355x21.1 СТО 73011750-002-2009</t>
  </si>
  <si>
    <t>Отвод литой удлиненный 90 град ПЭ100 SDR17 400х23,7 СТО 73011750-002-2009</t>
  </si>
  <si>
    <t>Труба ПЭ 100 SDR 13,6 - 50х3,7 техническая ГОСТ 18599-2001</t>
  </si>
  <si>
    <t>м</t>
  </si>
  <si>
    <t>Труба ПЭ 100 SDR 17 - 32х2 техническая ГОСТ 18599-2001</t>
  </si>
  <si>
    <t>Труба ПЭ 100 SDR 17 S 8-110x6,6 техническая ГОСТ 18599-2001</t>
  </si>
  <si>
    <t>Труба ПЭ 100 SDR 17- 200х11,9 техническая ГОСТ 18599-2001</t>
  </si>
  <si>
    <t>Труба ПЭ 100-SDR17 - 355x21,1 техническая ГОСТ 18599-2001</t>
  </si>
  <si>
    <t>Труба ПЭ100 SDR 17-225x13,4 техническая ГОСТ 18599-2001</t>
  </si>
  <si>
    <t>Труба ПЭ100 SDR17 - 250x14,8 техническая ГОСТ 18599-2001</t>
  </si>
  <si>
    <t>Труба ПЭ100 SDR17 160х9,5 техническая ГОСТ 18599-2001</t>
  </si>
  <si>
    <t xml:space="preserve">                                           Итого с НДС</t>
  </si>
  <si>
    <t>DDP п. Ауэзов</t>
  </si>
  <si>
    <t xml:space="preserve"> 100 % в течении 30 календарных дней с даты поставки</t>
  </si>
  <si>
    <t>35 календарных дней с момента подписания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</si>
</sst>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&quot;р.&quot;_-;\-* #,##0.00&quot;р.&quot;_-;_-* &quot;-&quot;??&quot;р.&quot;_-;_-@_-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6" fillId="0" borderId="0"/>
  </cellStyleXfs>
  <cellXfs count="33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4" fillId="0" borderId="4" xfId="0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5" xfId="15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6" fontId="15" fillId="0" borderId="6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left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5" fillId="0" borderId="10" xfId="0" applyFont="1" applyBorder="1" applyAlignment="1"/>
    <xf numFmtId="0" fontId="6" fillId="0" borderId="0" xfId="0" applyFont="1" applyBorder="1" applyAlignment="1"/>
    <xf numFmtId="0" fontId="14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0" fillId="0" borderId="0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14" fontId="19" fillId="0" borderId="10" xfId="0" applyNumberFormat="1" applyFont="1" applyBorder="1" applyAlignment="1">
      <alignment horizontal="left" vertical="center" wrapText="1"/>
    </xf>
  </cellXfs>
  <cellStyles count="16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Обычный_Лист1" xfId="15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8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88"/>
      <sheetName val="приложение к заявке"/>
      <sheetName val="Лист1"/>
    </sheetNames>
    <sheetDataSet>
      <sheetData sheetId="0">
        <row r="18">
          <cell r="C18" t="str">
            <v>DDP, ВКО, Жарминский район, пос. Ауэзов (пром. зона)</v>
          </cell>
        </row>
      </sheetData>
      <sheetData sheetId="1">
        <row r="2">
          <cell r="E2" t="str">
            <v>Цена за ед.тенге, с НДС</v>
          </cell>
          <cell r="F2" t="str">
            <v>Общая стоимость  тенге, с НДС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zoomScaleSheetLayoutView="84" workbookViewId="0">
      <selection activeCell="F45" sqref="F45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6" s="3" customFormat="1" ht="46.5" customHeight="1" x14ac:dyDescent="0.25">
      <c r="A1" s="14"/>
      <c r="B1" s="14"/>
      <c r="C1" s="14"/>
    </row>
    <row r="2" spans="1:6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0" t="str">
        <f>'[1]приложение к заявке'!E2</f>
        <v>Цена за ед.тенге, с НДС</v>
      </c>
      <c r="F2" s="10" t="str">
        <f>'[1]приложение к заявке'!F2</f>
        <v>Общая стоимость  тенге, с НДС</v>
      </c>
    </row>
    <row r="3" spans="1:6" s="11" customFormat="1" ht="30" customHeight="1" x14ac:dyDescent="0.25">
      <c r="A3" s="15">
        <v>1</v>
      </c>
      <c r="B3" s="16" t="s">
        <v>8</v>
      </c>
      <c r="C3" s="17" t="s">
        <v>7</v>
      </c>
      <c r="D3" s="18">
        <v>5</v>
      </c>
      <c r="E3" s="19">
        <v>6753</v>
      </c>
      <c r="F3" s="13">
        <f t="shared" ref="F3:F32" si="0">D3*E3</f>
        <v>33765</v>
      </c>
    </row>
    <row r="4" spans="1:6" s="11" customFormat="1" ht="30" customHeight="1" x14ac:dyDescent="0.25">
      <c r="A4" s="15">
        <v>2</v>
      </c>
      <c r="B4" s="16" t="s">
        <v>9</v>
      </c>
      <c r="C4" s="17" t="s">
        <v>7</v>
      </c>
      <c r="D4" s="18">
        <v>3</v>
      </c>
      <c r="E4" s="19">
        <v>5701</v>
      </c>
      <c r="F4" s="13">
        <f t="shared" si="0"/>
        <v>17103</v>
      </c>
    </row>
    <row r="5" spans="1:6" ht="63" x14ac:dyDescent="0.25">
      <c r="A5" s="15">
        <v>3</v>
      </c>
      <c r="B5" s="16" t="s">
        <v>10</v>
      </c>
      <c r="C5" s="17" t="s">
        <v>7</v>
      </c>
      <c r="D5" s="18">
        <v>4</v>
      </c>
      <c r="E5" s="19">
        <v>2851</v>
      </c>
      <c r="F5" s="13">
        <f t="shared" si="0"/>
        <v>11404</v>
      </c>
    </row>
    <row r="6" spans="1:6" ht="47.25" x14ac:dyDescent="0.25">
      <c r="A6" s="15">
        <v>4</v>
      </c>
      <c r="B6" s="16" t="s">
        <v>11</v>
      </c>
      <c r="C6" s="17" t="s">
        <v>7</v>
      </c>
      <c r="D6" s="18">
        <v>3</v>
      </c>
      <c r="E6" s="19">
        <v>9746</v>
      </c>
      <c r="F6" s="13">
        <f t="shared" si="0"/>
        <v>29238</v>
      </c>
    </row>
    <row r="7" spans="1:6" ht="47.25" x14ac:dyDescent="0.25">
      <c r="A7" s="15">
        <v>5</v>
      </c>
      <c r="B7" s="16" t="s">
        <v>11</v>
      </c>
      <c r="C7" s="17" t="s">
        <v>7</v>
      </c>
      <c r="D7" s="18">
        <v>4</v>
      </c>
      <c r="E7" s="19">
        <v>9746</v>
      </c>
      <c r="F7" s="13">
        <f t="shared" si="0"/>
        <v>38984</v>
      </c>
    </row>
    <row r="8" spans="1:6" ht="31.5" x14ac:dyDescent="0.25">
      <c r="A8" s="15">
        <v>6</v>
      </c>
      <c r="B8" s="16" t="s">
        <v>12</v>
      </c>
      <c r="C8" s="17" t="s">
        <v>7</v>
      </c>
      <c r="D8" s="18">
        <v>3</v>
      </c>
      <c r="E8" s="19">
        <v>3191</v>
      </c>
      <c r="F8" s="13">
        <f t="shared" si="0"/>
        <v>9573</v>
      </c>
    </row>
    <row r="9" spans="1:6" ht="47.25" x14ac:dyDescent="0.25">
      <c r="A9" s="15">
        <v>7</v>
      </c>
      <c r="B9" s="16" t="s">
        <v>13</v>
      </c>
      <c r="C9" s="17" t="s">
        <v>7</v>
      </c>
      <c r="D9" s="18">
        <v>6</v>
      </c>
      <c r="E9" s="19">
        <v>24579</v>
      </c>
      <c r="F9" s="13">
        <f t="shared" si="0"/>
        <v>147474</v>
      </c>
    </row>
    <row r="10" spans="1:6" ht="47.25" x14ac:dyDescent="0.25">
      <c r="A10" s="15">
        <v>8</v>
      </c>
      <c r="B10" s="16" t="s">
        <v>14</v>
      </c>
      <c r="C10" s="17" t="s">
        <v>7</v>
      </c>
      <c r="D10" s="18">
        <v>2</v>
      </c>
      <c r="E10" s="19">
        <v>38301</v>
      </c>
      <c r="F10" s="13">
        <f t="shared" si="0"/>
        <v>76602</v>
      </c>
    </row>
    <row r="11" spans="1:6" ht="47.25" x14ac:dyDescent="0.25">
      <c r="A11" s="15">
        <v>9</v>
      </c>
      <c r="B11" s="16" t="s">
        <v>15</v>
      </c>
      <c r="C11" s="17" t="s">
        <v>7</v>
      </c>
      <c r="D11" s="18">
        <v>3</v>
      </c>
      <c r="E11" s="19">
        <v>1276</v>
      </c>
      <c r="F11" s="13">
        <f t="shared" si="0"/>
        <v>3828</v>
      </c>
    </row>
    <row r="12" spans="1:6" ht="31.5" x14ac:dyDescent="0.25">
      <c r="A12" s="15">
        <v>10</v>
      </c>
      <c r="B12" s="16" t="s">
        <v>16</v>
      </c>
      <c r="C12" s="17" t="s">
        <v>7</v>
      </c>
      <c r="D12" s="18">
        <v>4</v>
      </c>
      <c r="E12" s="19">
        <v>16160</v>
      </c>
      <c r="F12" s="13">
        <f t="shared" si="0"/>
        <v>64640</v>
      </c>
    </row>
    <row r="13" spans="1:6" ht="47.25" x14ac:dyDescent="0.25">
      <c r="A13" s="15">
        <v>11</v>
      </c>
      <c r="B13" s="16" t="s">
        <v>17</v>
      </c>
      <c r="C13" s="17" t="s">
        <v>7</v>
      </c>
      <c r="D13" s="18">
        <v>8</v>
      </c>
      <c r="E13" s="19">
        <v>2851</v>
      </c>
      <c r="F13" s="13">
        <f t="shared" si="0"/>
        <v>22808</v>
      </c>
    </row>
    <row r="14" spans="1:6" customFormat="1" ht="60" customHeight="1" x14ac:dyDescent="0.25">
      <c r="A14" s="15">
        <v>12</v>
      </c>
      <c r="B14" s="16" t="s">
        <v>18</v>
      </c>
      <c r="C14" s="17" t="s">
        <v>7</v>
      </c>
      <c r="D14" s="18">
        <v>4</v>
      </c>
      <c r="E14" s="19">
        <v>13981</v>
      </c>
      <c r="F14" s="13">
        <f t="shared" si="0"/>
        <v>55924</v>
      </c>
    </row>
    <row r="15" spans="1:6" customFormat="1" ht="78.75" customHeight="1" x14ac:dyDescent="0.25">
      <c r="A15" s="15">
        <v>13</v>
      </c>
      <c r="B15" s="16" t="s">
        <v>19</v>
      </c>
      <c r="C15" s="17" t="s">
        <v>7</v>
      </c>
      <c r="D15" s="18">
        <v>10</v>
      </c>
      <c r="E15" s="19">
        <v>1276</v>
      </c>
      <c r="F15" s="13">
        <f t="shared" si="0"/>
        <v>12760</v>
      </c>
    </row>
    <row r="16" spans="1:6" customFormat="1" ht="42.75" customHeight="1" x14ac:dyDescent="0.25">
      <c r="A16" s="15">
        <v>14</v>
      </c>
      <c r="B16" s="16" t="s">
        <v>20</v>
      </c>
      <c r="C16" s="17" t="s">
        <v>7</v>
      </c>
      <c r="D16" s="18">
        <v>2</v>
      </c>
      <c r="E16" s="19">
        <v>11782</v>
      </c>
      <c r="F16" s="13">
        <f t="shared" si="0"/>
        <v>23564</v>
      </c>
    </row>
    <row r="17" spans="1:6" ht="47.25" x14ac:dyDescent="0.25">
      <c r="A17" s="15">
        <v>15</v>
      </c>
      <c r="B17" s="16" t="s">
        <v>21</v>
      </c>
      <c r="C17" s="17" t="s">
        <v>7</v>
      </c>
      <c r="D17" s="18">
        <v>2</v>
      </c>
      <c r="E17" s="19">
        <v>15541</v>
      </c>
      <c r="F17" s="13">
        <f t="shared" si="0"/>
        <v>31082</v>
      </c>
    </row>
    <row r="18" spans="1:6" ht="47.25" x14ac:dyDescent="0.25">
      <c r="A18" s="15">
        <v>16</v>
      </c>
      <c r="B18" s="16" t="s">
        <v>22</v>
      </c>
      <c r="C18" s="17" t="s">
        <v>7</v>
      </c>
      <c r="D18" s="18">
        <v>2</v>
      </c>
      <c r="E18" s="19">
        <v>38994</v>
      </c>
      <c r="F18" s="13">
        <f t="shared" si="0"/>
        <v>77988</v>
      </c>
    </row>
    <row r="19" spans="1:6" ht="47.25" x14ac:dyDescent="0.25">
      <c r="A19" s="15">
        <v>17</v>
      </c>
      <c r="B19" s="16" t="s">
        <v>23</v>
      </c>
      <c r="C19" s="17" t="s">
        <v>7</v>
      </c>
      <c r="D19" s="18">
        <v>2</v>
      </c>
      <c r="E19" s="19">
        <v>45581</v>
      </c>
      <c r="F19" s="13">
        <f t="shared" si="0"/>
        <v>91162</v>
      </c>
    </row>
    <row r="20" spans="1:6" ht="47.25" x14ac:dyDescent="0.25">
      <c r="A20" s="15">
        <v>18</v>
      </c>
      <c r="B20" s="16" t="s">
        <v>24</v>
      </c>
      <c r="C20" s="17" t="s">
        <v>7</v>
      </c>
      <c r="D20" s="18">
        <v>2</v>
      </c>
      <c r="E20" s="19">
        <v>11951</v>
      </c>
      <c r="F20" s="13">
        <f t="shared" si="0"/>
        <v>23902</v>
      </c>
    </row>
    <row r="21" spans="1:6" ht="47.25" x14ac:dyDescent="0.25">
      <c r="A21" s="15">
        <v>19</v>
      </c>
      <c r="B21" s="16" t="s">
        <v>25</v>
      </c>
      <c r="C21" s="17" t="s">
        <v>7</v>
      </c>
      <c r="D21" s="18">
        <v>4</v>
      </c>
      <c r="E21" s="19">
        <v>16055</v>
      </c>
      <c r="F21" s="13">
        <f t="shared" si="0"/>
        <v>64220</v>
      </c>
    </row>
    <row r="22" spans="1:6" ht="47.25" x14ac:dyDescent="0.25">
      <c r="A22" s="15">
        <v>20</v>
      </c>
      <c r="B22" s="16" t="s">
        <v>26</v>
      </c>
      <c r="C22" s="17" t="s">
        <v>7</v>
      </c>
      <c r="D22" s="18">
        <v>2</v>
      </c>
      <c r="E22" s="19">
        <v>37106</v>
      </c>
      <c r="F22" s="13">
        <f t="shared" si="0"/>
        <v>74212</v>
      </c>
    </row>
    <row r="23" spans="1:6" ht="47.25" x14ac:dyDescent="0.25">
      <c r="A23" s="15">
        <v>21</v>
      </c>
      <c r="B23" s="16" t="s">
        <v>27</v>
      </c>
      <c r="C23" s="17" t="s">
        <v>7</v>
      </c>
      <c r="D23" s="18">
        <v>2</v>
      </c>
      <c r="E23" s="19">
        <v>44921</v>
      </c>
      <c r="F23" s="13">
        <f t="shared" si="0"/>
        <v>89842</v>
      </c>
    </row>
    <row r="24" spans="1:6" ht="47.25" x14ac:dyDescent="0.25">
      <c r="A24" s="15">
        <v>22</v>
      </c>
      <c r="B24" s="16" t="s">
        <v>28</v>
      </c>
      <c r="C24" s="17" t="s">
        <v>7</v>
      </c>
      <c r="D24" s="18">
        <v>2</v>
      </c>
      <c r="E24" s="19">
        <v>61741</v>
      </c>
      <c r="F24" s="13">
        <f t="shared" si="0"/>
        <v>123482</v>
      </c>
    </row>
    <row r="25" spans="1:6" ht="47.25" x14ac:dyDescent="0.25">
      <c r="A25" s="15">
        <v>23</v>
      </c>
      <c r="B25" s="16" t="s">
        <v>29</v>
      </c>
      <c r="C25" s="17" t="s">
        <v>30</v>
      </c>
      <c r="D25" s="18">
        <v>500</v>
      </c>
      <c r="E25" s="19">
        <v>644</v>
      </c>
      <c r="F25" s="13">
        <f t="shared" si="0"/>
        <v>322000</v>
      </c>
    </row>
    <row r="26" spans="1:6" ht="31.5" x14ac:dyDescent="0.25">
      <c r="A26" s="15">
        <v>24</v>
      </c>
      <c r="B26" s="16" t="s">
        <v>31</v>
      </c>
      <c r="C26" s="17" t="s">
        <v>30</v>
      </c>
      <c r="D26" s="18">
        <v>100</v>
      </c>
      <c r="E26" s="19">
        <v>229</v>
      </c>
      <c r="F26" s="13">
        <f t="shared" si="0"/>
        <v>22900</v>
      </c>
    </row>
    <row r="27" spans="1:6" ht="47.25" x14ac:dyDescent="0.25">
      <c r="A27" s="15">
        <v>25</v>
      </c>
      <c r="B27" s="16" t="s">
        <v>32</v>
      </c>
      <c r="C27" s="17" t="s">
        <v>30</v>
      </c>
      <c r="D27" s="18">
        <v>500</v>
      </c>
      <c r="E27" s="19">
        <v>2550</v>
      </c>
      <c r="F27" s="13">
        <f t="shared" si="0"/>
        <v>1275000</v>
      </c>
    </row>
    <row r="28" spans="1:6" ht="47.25" x14ac:dyDescent="0.25">
      <c r="A28" s="15">
        <v>26</v>
      </c>
      <c r="B28" s="16" t="s">
        <v>33</v>
      </c>
      <c r="C28" s="17" t="s">
        <v>30</v>
      </c>
      <c r="D28" s="18">
        <v>65</v>
      </c>
      <c r="E28" s="19">
        <v>8308</v>
      </c>
      <c r="F28" s="13">
        <f t="shared" si="0"/>
        <v>540020</v>
      </c>
    </row>
    <row r="29" spans="1:6" ht="47.25" x14ac:dyDescent="0.25">
      <c r="A29" s="15">
        <v>27</v>
      </c>
      <c r="B29" s="16" t="s">
        <v>34</v>
      </c>
      <c r="C29" s="17" t="s">
        <v>30</v>
      </c>
      <c r="D29" s="18">
        <v>65</v>
      </c>
      <c r="E29" s="19">
        <v>26197</v>
      </c>
      <c r="F29" s="13">
        <f t="shared" si="0"/>
        <v>1702805</v>
      </c>
    </row>
    <row r="30" spans="1:6" ht="31.5" x14ac:dyDescent="0.25">
      <c r="A30" s="15">
        <v>28</v>
      </c>
      <c r="B30" s="16" t="s">
        <v>35</v>
      </c>
      <c r="C30" s="17" t="s">
        <v>30</v>
      </c>
      <c r="D30" s="18">
        <v>300</v>
      </c>
      <c r="E30" s="19">
        <v>10550</v>
      </c>
      <c r="F30" s="13">
        <f t="shared" si="0"/>
        <v>3165000</v>
      </c>
    </row>
    <row r="31" spans="1:6" ht="31.5" x14ac:dyDescent="0.25">
      <c r="A31" s="15">
        <v>29</v>
      </c>
      <c r="B31" s="16" t="s">
        <v>36</v>
      </c>
      <c r="C31" s="17" t="s">
        <v>30</v>
      </c>
      <c r="D31" s="18">
        <v>65</v>
      </c>
      <c r="E31" s="19">
        <v>12981</v>
      </c>
      <c r="F31" s="13">
        <f t="shared" si="0"/>
        <v>843765</v>
      </c>
    </row>
    <row r="32" spans="1:6" ht="31.5" x14ac:dyDescent="0.25">
      <c r="A32" s="15">
        <v>30</v>
      </c>
      <c r="B32" s="16" t="s">
        <v>37</v>
      </c>
      <c r="C32" s="17" t="s">
        <v>30</v>
      </c>
      <c r="D32" s="18">
        <v>52</v>
      </c>
      <c r="E32" s="19">
        <v>5939</v>
      </c>
      <c r="F32" s="13">
        <f t="shared" si="0"/>
        <v>308828</v>
      </c>
    </row>
    <row r="33" spans="1:7" x14ac:dyDescent="0.25">
      <c r="A33" s="20" t="s">
        <v>38</v>
      </c>
      <c r="B33" s="21"/>
      <c r="C33" s="21"/>
      <c r="D33" s="21"/>
      <c r="E33" s="21"/>
      <c r="F33" s="22">
        <f>SUM(F3:F32)</f>
        <v>9303875</v>
      </c>
    </row>
    <row r="35" spans="1:7" ht="15.75" thickBot="1" x14ac:dyDescent="0.3"/>
    <row r="36" spans="1:7" customFormat="1" ht="45.75" customHeight="1" thickBot="1" x14ac:dyDescent="0.3">
      <c r="A36" s="23">
        <v>123</v>
      </c>
      <c r="B36" s="24" t="s">
        <v>0</v>
      </c>
      <c r="C36" s="25" t="s">
        <v>39</v>
      </c>
      <c r="D36" s="26"/>
      <c r="E36" s="26"/>
      <c r="F36" s="26"/>
      <c r="G36" s="26"/>
    </row>
    <row r="37" spans="1:7" customFormat="1" ht="90.75" customHeight="1" thickBot="1" x14ac:dyDescent="0.3">
      <c r="A37" s="27">
        <v>15</v>
      </c>
      <c r="B37" s="12" t="s">
        <v>1</v>
      </c>
      <c r="C37" s="28" t="s">
        <v>40</v>
      </c>
      <c r="D37" s="29"/>
      <c r="E37" s="29"/>
      <c r="F37" s="29"/>
      <c r="G37" s="29"/>
    </row>
    <row r="38" spans="1:7" customFormat="1" ht="67.5" customHeight="1" thickBot="1" x14ac:dyDescent="0.3">
      <c r="A38" s="30">
        <v>16</v>
      </c>
      <c r="B38" s="31" t="s">
        <v>2</v>
      </c>
      <c r="C38" s="32" t="s">
        <v>41</v>
      </c>
      <c r="D38" s="29"/>
      <c r="E38" s="29"/>
      <c r="F38" s="29"/>
      <c r="G38" s="29"/>
    </row>
  </sheetData>
  <protectedRanges>
    <protectedRange sqref="B3:B32" name="Диапазон8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2021-12-23T04:33:34Z</dcterms:modified>
</cp:coreProperties>
</file>