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 refMode="R1C1"/>
</workbook>
</file>

<file path=xl/calcChain.xml><?xml version="1.0" encoding="utf-8"?>
<calcChain xmlns="http://schemas.openxmlformats.org/spreadsheetml/2006/main">
  <c r="F3" i="2" l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F4" i="2"/>
  <c r="F5" i="2"/>
  <c r="F6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29" i="2" l="1"/>
  <c r="E2" i="2"/>
  <c r="F2" i="2"/>
</calcChain>
</file>

<file path=xl/sharedStrings.xml><?xml version="1.0" encoding="utf-8"?>
<sst xmlns="http://schemas.openxmlformats.org/spreadsheetml/2006/main" count="63" uniqueCount="38">
  <si>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</si>
  <si>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</si>
  <si>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</si>
  <si>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</si>
  <si>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</si>
  <si>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</si>
  <si>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</si>
  <si>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шт</t>
  </si>
  <si>
    <t>Арматура светосигнальная; XB7EV03MP; Telm; зеленая св.диод 230В</t>
  </si>
  <si>
    <t>Блок контактный ZBE101; 1НО</t>
  </si>
  <si>
    <t>Блок контактный ZBE102; 1НЗ</t>
  </si>
  <si>
    <t>Блок-контактор для винтового крепления 1НО ZB2BE101, Schneider Electric</t>
  </si>
  <si>
    <t>Блок-контактор для винтового крепления 1НО ZB2BE102, Schneider Electric</t>
  </si>
  <si>
    <t>Вставка круглая, EMERGENCY STOP, ZBY-9330 для маркировки грибовидных головок аварийного останования, Schneider Electric</t>
  </si>
  <si>
    <t>Головка аварийного останова 22мм красная ZB5AS834</t>
  </si>
  <si>
    <t>Датчик индуктивный XS6 М30 - Модель XS630B1PAL2, Schneider Electric</t>
  </si>
  <si>
    <t>Держатель (30х50 мм) для маркировки 18х27 мм, ZBZ-33, Schneider Electric</t>
  </si>
  <si>
    <t>Держатель, монтируемый заподлицо с головкой кнопки (30 х40 мм) ZBZ-34, для маркировки размером 8х27 мм, Schneider Electric</t>
  </si>
  <si>
    <t>Держатель, монтируемый заподлицо с головкой кнопки (30х50 мм) ZBZ-35, для маркировки размером 18х27 мм, Schneider Electric</t>
  </si>
  <si>
    <t>Кнопка аварийного отключения 22 мм с возвратом, XB4BS8444, Schneider Electric</t>
  </si>
  <si>
    <t>Кнопка двойная с возвратом "Старт/Стоп" 1NO+1NC, Schneider Electric, XB5AL73415</t>
  </si>
  <si>
    <t>Кнопка красная 22 мм с возвратом XB7NA42</t>
  </si>
  <si>
    <t>Лампа сигнальная 22 со встроенным светодиодом 24VDC зеленая XB7 EV03BP</t>
  </si>
  <si>
    <t>Лампа сигнальная белая XB5AVB1, Schneider Electric</t>
  </si>
  <si>
    <t>Лампа сигнальная желтая 22 мм 230 В XB7EV05MP</t>
  </si>
  <si>
    <t>Лампа сигнальная желтая 22мм XB5AVB5</t>
  </si>
  <si>
    <t>Лампа сигнальная зеленая 22 мм 24 В XB5AVB3</t>
  </si>
  <si>
    <t>Лампа сигнальная красная XB5AVB4, Schneider Electric</t>
  </si>
  <si>
    <t>Лампа сигнальная синяя XB5AVB6, Schneider Electric</t>
  </si>
  <si>
    <t>Переключатель 2 позиции 1НО - XB4BD21, Schneider Electric</t>
  </si>
  <si>
    <t>Переключатель 22ММ 2 позиции XB5AD21</t>
  </si>
  <si>
    <t>Переключатель 3 позиции 2НО XB4BD33</t>
  </si>
  <si>
    <t>Переключатель 3 позиционный черный 2NO с фиксацией XB7ND33</t>
  </si>
  <si>
    <t>Реле электронное токовой защиты - Модель LT3SE00M, Schneider Electric</t>
  </si>
  <si>
    <t>Итого</t>
  </si>
  <si>
    <t>DDP п. Ауэзов</t>
  </si>
  <si>
    <t>100% оплата с даты поставки на склад покупателя в теч. 10 р.д.</t>
  </si>
  <si>
    <t>до 20.03.22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</si>
</sst>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8"/>
      <name val="Arial"/>
      <family val="2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6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6" fillId="0" borderId="0"/>
  </cellStyleXfs>
  <cellXfs count="27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4" fillId="0" borderId="3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15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4" fontId="8" fillId="0" borderId="4" xfId="0" applyNumberFormat="1" applyFont="1" applyBorder="1" applyAlignment="1">
      <alignment horizontal="center" vertical="center" wrapText="1"/>
    </xf>
  </cellXfs>
  <cellStyles count="16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Обычный_Лист1" xfId="15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88"/>
      <sheetName val="приложение к заявке"/>
      <sheetName val="Лист1"/>
    </sheetNames>
    <sheetDataSet>
      <sheetData sheetId="0">
        <row r="18">
          <cell r="C18" t="str">
            <v>DDP, ВКО, Жарминский район, пос. Ауэзов (пром. зона)</v>
          </cell>
        </row>
      </sheetData>
      <sheetData sheetId="1">
        <row r="2">
          <cell r="E2" t="str">
            <v>Цена за ед.тенге, с НДС</v>
          </cell>
          <cell r="F2" t="str">
            <v>Общая стоимость  тенге, с НДС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28" zoomScaleNormal="100" zoomScaleSheetLayoutView="84" workbookViewId="0">
      <selection activeCell="F32" sqref="F32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31.5703125" style="1" customWidth="1"/>
    <col min="8" max="16384" width="9.140625" style="1"/>
  </cols>
  <sheetData>
    <row r="1" spans="1:6" s="3" customFormat="1" ht="46.5" customHeight="1" x14ac:dyDescent="0.25">
      <c r="A1" s="13"/>
      <c r="B1" s="13"/>
      <c r="C1" s="13"/>
    </row>
    <row r="2" spans="1:6" s="2" customFormat="1" ht="63.7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0" t="str">
        <f>'[1]приложение к заявке'!E2</f>
        <v>Цена за ед.тенге, с НДС</v>
      </c>
      <c r="F2" s="10" t="str">
        <f>'[1]приложение к заявке'!F2</f>
        <v>Общая стоимость  тенге, с НДС</v>
      </c>
    </row>
    <row r="3" spans="1:6" s="11" customFormat="1" ht="30" customHeight="1" x14ac:dyDescent="0.25">
      <c r="A3" s="14">
        <v>1</v>
      </c>
      <c r="B3" s="14" t="s">
        <v>8</v>
      </c>
      <c r="C3" s="15" t="s">
        <v>7</v>
      </c>
      <c r="D3" s="16">
        <v>20</v>
      </c>
      <c r="E3" s="17">
        <v>995</v>
      </c>
      <c r="F3" s="17">
        <f>E3*D3</f>
        <v>19900</v>
      </c>
    </row>
    <row r="4" spans="1:6" s="11" customFormat="1" ht="30" customHeight="1" x14ac:dyDescent="0.25">
      <c r="A4" s="14">
        <f>A3+1</f>
        <v>2</v>
      </c>
      <c r="B4" s="14" t="s">
        <v>9</v>
      </c>
      <c r="C4" s="15" t="s">
        <v>7</v>
      </c>
      <c r="D4" s="16">
        <v>50</v>
      </c>
      <c r="E4" s="17">
        <v>810</v>
      </c>
      <c r="F4" s="17">
        <f t="shared" ref="F4:F28" si="0">E4*D4</f>
        <v>40500</v>
      </c>
    </row>
    <row r="5" spans="1:6" ht="28.5" x14ac:dyDescent="0.25">
      <c r="A5" s="14">
        <f t="shared" ref="A5:A26" si="1">A4+1</f>
        <v>3</v>
      </c>
      <c r="B5" s="14" t="s">
        <v>10</v>
      </c>
      <c r="C5" s="15" t="s">
        <v>7</v>
      </c>
      <c r="D5" s="16">
        <v>50</v>
      </c>
      <c r="E5" s="17">
        <v>995</v>
      </c>
      <c r="F5" s="17">
        <f t="shared" si="0"/>
        <v>49750</v>
      </c>
    </row>
    <row r="6" spans="1:6" ht="42.75" x14ac:dyDescent="0.25">
      <c r="A6" s="14">
        <f t="shared" si="1"/>
        <v>4</v>
      </c>
      <c r="B6" s="14" t="s">
        <v>11</v>
      </c>
      <c r="C6" s="15" t="s">
        <v>7</v>
      </c>
      <c r="D6" s="16">
        <v>10</v>
      </c>
      <c r="E6" s="17">
        <v>1510</v>
      </c>
      <c r="F6" s="17">
        <f t="shared" si="0"/>
        <v>15100</v>
      </c>
    </row>
    <row r="7" spans="1:6" ht="42.75" x14ac:dyDescent="0.25">
      <c r="A7" s="14">
        <f>A6+1</f>
        <v>5</v>
      </c>
      <c r="B7" s="14" t="s">
        <v>12</v>
      </c>
      <c r="C7" s="15" t="s">
        <v>7</v>
      </c>
      <c r="D7" s="16">
        <v>30</v>
      </c>
      <c r="E7" s="17">
        <v>1220</v>
      </c>
      <c r="F7" s="17">
        <f t="shared" si="0"/>
        <v>36600</v>
      </c>
    </row>
    <row r="8" spans="1:6" ht="85.5" x14ac:dyDescent="0.25">
      <c r="A8" s="14">
        <f t="shared" si="1"/>
        <v>6</v>
      </c>
      <c r="B8" s="14" t="s">
        <v>13</v>
      </c>
      <c r="C8" s="15" t="s">
        <v>7</v>
      </c>
      <c r="D8" s="16">
        <v>50</v>
      </c>
      <c r="E8" s="17">
        <v>740</v>
      </c>
      <c r="F8" s="17">
        <f t="shared" si="0"/>
        <v>37000</v>
      </c>
    </row>
    <row r="9" spans="1:6" ht="28.5" x14ac:dyDescent="0.25">
      <c r="A9" s="14">
        <f t="shared" si="1"/>
        <v>7</v>
      </c>
      <c r="B9" s="14" t="s">
        <v>14</v>
      </c>
      <c r="C9" s="15" t="s">
        <v>7</v>
      </c>
      <c r="D9" s="16">
        <v>30</v>
      </c>
      <c r="E9" s="17">
        <v>4300</v>
      </c>
      <c r="F9" s="17">
        <f t="shared" si="0"/>
        <v>129000</v>
      </c>
    </row>
    <row r="10" spans="1:6" ht="42.75" x14ac:dyDescent="0.25">
      <c r="A10" s="14">
        <f t="shared" si="1"/>
        <v>8</v>
      </c>
      <c r="B10" s="14" t="s">
        <v>15</v>
      </c>
      <c r="C10" s="15" t="s">
        <v>7</v>
      </c>
      <c r="D10" s="16">
        <v>1</v>
      </c>
      <c r="E10" s="17">
        <v>13500</v>
      </c>
      <c r="F10" s="17">
        <f t="shared" si="0"/>
        <v>13500</v>
      </c>
    </row>
    <row r="11" spans="1:6" ht="42.75" x14ac:dyDescent="0.25">
      <c r="A11" s="14">
        <f t="shared" si="1"/>
        <v>9</v>
      </c>
      <c r="B11" s="14" t="s">
        <v>16</v>
      </c>
      <c r="C11" s="15" t="s">
        <v>7</v>
      </c>
      <c r="D11" s="16">
        <v>50</v>
      </c>
      <c r="E11" s="17">
        <v>300</v>
      </c>
      <c r="F11" s="17">
        <f t="shared" si="0"/>
        <v>15000</v>
      </c>
    </row>
    <row r="12" spans="1:6" ht="71.25" x14ac:dyDescent="0.25">
      <c r="A12" s="14">
        <f t="shared" si="1"/>
        <v>10</v>
      </c>
      <c r="B12" s="14" t="s">
        <v>17</v>
      </c>
      <c r="C12" s="15" t="s">
        <v>7</v>
      </c>
      <c r="D12" s="16">
        <v>50</v>
      </c>
      <c r="E12" s="17">
        <v>300</v>
      </c>
      <c r="F12" s="17">
        <f t="shared" si="0"/>
        <v>15000</v>
      </c>
    </row>
    <row r="13" spans="1:6" ht="71.25" x14ac:dyDescent="0.25">
      <c r="A13" s="14">
        <f t="shared" si="1"/>
        <v>11</v>
      </c>
      <c r="B13" s="14" t="s">
        <v>18</v>
      </c>
      <c r="C13" s="15" t="s">
        <v>7</v>
      </c>
      <c r="D13" s="16">
        <v>50</v>
      </c>
      <c r="E13" s="17">
        <v>300</v>
      </c>
      <c r="F13" s="17">
        <f t="shared" si="0"/>
        <v>15000</v>
      </c>
    </row>
    <row r="14" spans="1:6" ht="57" x14ac:dyDescent="0.25">
      <c r="A14" s="14">
        <f t="shared" si="1"/>
        <v>12</v>
      </c>
      <c r="B14" s="14" t="s">
        <v>19</v>
      </c>
      <c r="C14" s="15" t="s">
        <v>7</v>
      </c>
      <c r="D14" s="16">
        <v>13</v>
      </c>
      <c r="E14" s="17">
        <v>6900</v>
      </c>
      <c r="F14" s="17">
        <f t="shared" si="0"/>
        <v>89700</v>
      </c>
    </row>
    <row r="15" spans="1:6" ht="57" x14ac:dyDescent="0.25">
      <c r="A15" s="14">
        <f t="shared" si="1"/>
        <v>13</v>
      </c>
      <c r="B15" s="14" t="s">
        <v>20</v>
      </c>
      <c r="C15" s="15" t="s">
        <v>7</v>
      </c>
      <c r="D15" s="16">
        <v>50</v>
      </c>
      <c r="E15" s="17">
        <v>5800</v>
      </c>
      <c r="F15" s="17">
        <f t="shared" si="0"/>
        <v>290000</v>
      </c>
    </row>
    <row r="16" spans="1:6" ht="28.5" x14ac:dyDescent="0.25">
      <c r="A16" s="14">
        <f t="shared" si="1"/>
        <v>14</v>
      </c>
      <c r="B16" s="14" t="s">
        <v>21</v>
      </c>
      <c r="C16" s="15" t="s">
        <v>7</v>
      </c>
      <c r="D16" s="16">
        <v>20</v>
      </c>
      <c r="E16" s="17">
        <v>950</v>
      </c>
      <c r="F16" s="17">
        <f t="shared" si="0"/>
        <v>19000</v>
      </c>
    </row>
    <row r="17" spans="1:6" ht="42.75" x14ac:dyDescent="0.25">
      <c r="A17" s="14">
        <f t="shared" si="1"/>
        <v>15</v>
      </c>
      <c r="B17" s="14" t="s">
        <v>22</v>
      </c>
      <c r="C17" s="15" t="s">
        <v>7</v>
      </c>
      <c r="D17" s="16">
        <v>30</v>
      </c>
      <c r="E17" s="17">
        <v>1000</v>
      </c>
      <c r="F17" s="17">
        <f t="shared" si="0"/>
        <v>30000</v>
      </c>
    </row>
    <row r="18" spans="1:6" customFormat="1" ht="60" customHeight="1" x14ac:dyDescent="0.25">
      <c r="A18" s="14">
        <f t="shared" si="1"/>
        <v>16</v>
      </c>
      <c r="B18" s="14" t="s">
        <v>23</v>
      </c>
      <c r="C18" s="15" t="s">
        <v>7</v>
      </c>
      <c r="D18" s="16">
        <v>20</v>
      </c>
      <c r="E18" s="17">
        <v>2680</v>
      </c>
      <c r="F18" s="17">
        <f t="shared" si="0"/>
        <v>53600</v>
      </c>
    </row>
    <row r="19" spans="1:6" customFormat="1" ht="51" customHeight="1" x14ac:dyDescent="0.25">
      <c r="A19" s="14">
        <f t="shared" si="1"/>
        <v>17</v>
      </c>
      <c r="B19" s="14" t="s">
        <v>24</v>
      </c>
      <c r="C19" s="15" t="s">
        <v>7</v>
      </c>
      <c r="D19" s="16">
        <v>30</v>
      </c>
      <c r="E19" s="17">
        <v>1440</v>
      </c>
      <c r="F19" s="17">
        <f t="shared" si="0"/>
        <v>43200</v>
      </c>
    </row>
    <row r="20" spans="1:6" ht="28.5" x14ac:dyDescent="0.25">
      <c r="A20" s="14">
        <f t="shared" si="1"/>
        <v>18</v>
      </c>
      <c r="B20" s="14" t="s">
        <v>25</v>
      </c>
      <c r="C20" s="15" t="s">
        <v>7</v>
      </c>
      <c r="D20" s="16">
        <v>50</v>
      </c>
      <c r="E20" s="17">
        <v>2700</v>
      </c>
      <c r="F20" s="17">
        <f t="shared" si="0"/>
        <v>135000</v>
      </c>
    </row>
    <row r="21" spans="1:6" ht="91.5" customHeight="1" x14ac:dyDescent="0.25">
      <c r="A21" s="14">
        <f t="shared" si="1"/>
        <v>19</v>
      </c>
      <c r="B21" s="14" t="s">
        <v>26</v>
      </c>
      <c r="C21" s="15" t="s">
        <v>7</v>
      </c>
      <c r="D21" s="16">
        <v>50</v>
      </c>
      <c r="E21" s="17">
        <v>2500</v>
      </c>
      <c r="F21" s="17">
        <f t="shared" si="0"/>
        <v>125000</v>
      </c>
    </row>
    <row r="22" spans="1:6" ht="28.5" x14ac:dyDescent="0.25">
      <c r="A22" s="14">
        <f t="shared" si="1"/>
        <v>20</v>
      </c>
      <c r="B22" s="14" t="s">
        <v>27</v>
      </c>
      <c r="C22" s="15" t="s">
        <v>7</v>
      </c>
      <c r="D22" s="16">
        <v>20</v>
      </c>
      <c r="E22" s="17">
        <v>2450</v>
      </c>
      <c r="F22" s="17">
        <f t="shared" si="0"/>
        <v>49000</v>
      </c>
    </row>
    <row r="23" spans="1:6" ht="28.5" x14ac:dyDescent="0.25">
      <c r="A23" s="14">
        <f t="shared" si="1"/>
        <v>21</v>
      </c>
      <c r="B23" s="14" t="s">
        <v>28</v>
      </c>
      <c r="C23" s="15" t="s">
        <v>7</v>
      </c>
      <c r="D23" s="16">
        <v>20</v>
      </c>
      <c r="E23" s="17">
        <v>2870</v>
      </c>
      <c r="F23" s="17">
        <f t="shared" si="0"/>
        <v>57400</v>
      </c>
    </row>
    <row r="24" spans="1:6" ht="42.75" x14ac:dyDescent="0.25">
      <c r="A24" s="14">
        <f t="shared" si="1"/>
        <v>22</v>
      </c>
      <c r="B24" s="14" t="s">
        <v>29</v>
      </c>
      <c r="C24" s="15" t="s">
        <v>7</v>
      </c>
      <c r="D24" s="16">
        <v>20</v>
      </c>
      <c r="E24" s="17">
        <v>4300</v>
      </c>
      <c r="F24" s="17">
        <f t="shared" si="0"/>
        <v>86000</v>
      </c>
    </row>
    <row r="25" spans="1:6" ht="28.5" x14ac:dyDescent="0.25">
      <c r="A25" s="14">
        <f t="shared" si="1"/>
        <v>23</v>
      </c>
      <c r="B25" s="14" t="s">
        <v>30</v>
      </c>
      <c r="C25" s="15" t="s">
        <v>7</v>
      </c>
      <c r="D25" s="16">
        <v>20</v>
      </c>
      <c r="E25" s="17">
        <v>2600</v>
      </c>
      <c r="F25" s="17">
        <f t="shared" si="0"/>
        <v>52000</v>
      </c>
    </row>
    <row r="26" spans="1:6" ht="28.5" x14ac:dyDescent="0.25">
      <c r="A26" s="14">
        <f t="shared" si="1"/>
        <v>24</v>
      </c>
      <c r="B26" s="14" t="s">
        <v>31</v>
      </c>
      <c r="C26" s="15" t="s">
        <v>7</v>
      </c>
      <c r="D26" s="16">
        <v>30</v>
      </c>
      <c r="E26" s="17">
        <v>5300</v>
      </c>
      <c r="F26" s="17">
        <f t="shared" si="0"/>
        <v>159000</v>
      </c>
    </row>
    <row r="27" spans="1:6" ht="42.75" x14ac:dyDescent="0.25">
      <c r="A27" s="14">
        <f>A26+1</f>
        <v>25</v>
      </c>
      <c r="B27" s="14" t="s">
        <v>32</v>
      </c>
      <c r="C27" s="15" t="s">
        <v>7</v>
      </c>
      <c r="D27" s="16">
        <v>30</v>
      </c>
      <c r="E27" s="17">
        <v>2100</v>
      </c>
      <c r="F27" s="17">
        <f t="shared" si="0"/>
        <v>63000</v>
      </c>
    </row>
    <row r="28" spans="1:6" ht="42.75" x14ac:dyDescent="0.25">
      <c r="A28" s="14">
        <f t="shared" ref="A28" si="2">A27+1</f>
        <v>26</v>
      </c>
      <c r="B28" s="14" t="s">
        <v>33</v>
      </c>
      <c r="C28" s="15" t="s">
        <v>7</v>
      </c>
      <c r="D28" s="16">
        <v>1</v>
      </c>
      <c r="E28" s="17">
        <v>69000</v>
      </c>
      <c r="F28" s="17">
        <f t="shared" si="0"/>
        <v>69000</v>
      </c>
    </row>
    <row r="29" spans="1:6" x14ac:dyDescent="0.25">
      <c r="A29" s="18"/>
      <c r="B29" s="19" t="s">
        <v>34</v>
      </c>
      <c r="C29" s="18"/>
      <c r="D29" s="18"/>
      <c r="E29" s="20"/>
      <c r="F29" s="17">
        <f>SUM(F3:F28)</f>
        <v>1707250</v>
      </c>
    </row>
    <row r="31" spans="1:6" ht="15.75" thickBot="1" x14ac:dyDescent="0.3"/>
    <row r="32" spans="1:6" customFormat="1" ht="60" customHeight="1" thickBot="1" x14ac:dyDescent="0.3">
      <c r="A32" s="12">
        <v>14</v>
      </c>
      <c r="B32" s="21" t="s">
        <v>0</v>
      </c>
      <c r="C32" s="22" t="s">
        <v>35</v>
      </c>
    </row>
    <row r="33" spans="1:3" customFormat="1" ht="78.75" customHeight="1" thickBot="1" x14ac:dyDescent="0.3">
      <c r="A33" s="12">
        <v>15</v>
      </c>
      <c r="B33" s="21" t="s">
        <v>1</v>
      </c>
      <c r="C33" s="23" t="s">
        <v>36</v>
      </c>
    </row>
    <row r="34" spans="1:3" customFormat="1" ht="42.75" customHeight="1" thickBot="1" x14ac:dyDescent="0.3">
      <c r="A34" s="24">
        <v>16</v>
      </c>
      <c r="B34" s="25" t="s">
        <v>2</v>
      </c>
      <c r="C34" s="26" t="s">
        <v>37</v>
      </c>
    </row>
  </sheetData>
  <protectedRanges>
    <protectedRange sqref="B3:B4" name="Диапазон8"/>
  </protectedRanges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2021-12-22T07:16:46Z</dcterms:modified>
</cp:coreProperties>
</file>