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  <externalReference r:id="rId3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9" i="2" l="1"/>
  <c r="C7" i="2"/>
  <c r="C8" i="2"/>
  <c r="F5" i="2"/>
  <c r="F4" i="2"/>
  <c r="F3" i="2"/>
  <c r="E2" i="2" l="1"/>
  <c r="F2" i="2"/>
</calcChain>
</file>

<file path=xl/sharedStrings.xml><?xml version="1.0" encoding="utf-8"?>
<sst xmlns="http://schemas.openxmlformats.org/spreadsheetml/2006/main" count="13" uniqueCount="11">
  <si>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</si>
  <si>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</si>
  <si>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</si>
  <si>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</si>
  <si>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</si>
  <si>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</si>
  <si>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</si>
  <si>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шт</t>
  </si>
  <si>
    <t>Светодиодный светильник PROLED PL-20Q</t>
  </si>
  <si>
    <t>10.02.2022 г.</t>
  </si>
  <si>
    <t>Светильник уличный светодиодный марки PROLED SL-72, мощность 89Вт, 2307-0106-0312, световой поток 12450 лм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</si>
</sst>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8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88"/>
      <sheetName val="приложение к заявке"/>
      <sheetName val="Лист1"/>
    </sheetNames>
    <sheetDataSet>
      <sheetData sheetId="0">
        <row r="18">
          <cell r="C18" t="str">
            <v>DDP, ВКО, Жарминский район, пос. Ауэзов (пром. зона)</v>
          </cell>
        </row>
      </sheetData>
      <sheetData sheetId="1">
        <row r="2">
          <cell r="E2" t="str">
            <v>Цена за ед.тенге, с НДС</v>
          </cell>
          <cell r="F2" t="str">
            <v>Общая стоимость  тенге, с НДС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89"/>
      <sheetName val="приложение к заявке"/>
      <sheetName val="Лист1"/>
    </sheetNames>
    <sheetDataSet>
      <sheetData sheetId="0">
        <row r="18">
          <cell r="C18" t="str">
            <v>DDP, ВКО, Жарминский район, пос. Ауэзов (пром. зона)</v>
          </cell>
        </row>
        <row r="19">
          <cell r="C19" t="str">
            <v>100% оплата с даты поставки на склад покупателя в течении 10 рабочих дней.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Normal="100" zoomScaleSheetLayoutView="84" workbookViewId="0">
      <selection activeCell="F9" sqref="F9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7" s="3" customFormat="1" ht="46.5" customHeight="1" x14ac:dyDescent="0.25">
      <c r="A1" s="25"/>
      <c r="B1" s="25"/>
      <c r="C1" s="25"/>
    </row>
    <row r="2" spans="1:7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0" t="str">
        <f>'[1]приложение к заявке'!E2</f>
        <v>Цена за ед.тенге, с НДС</v>
      </c>
      <c r="F2" s="10" t="str">
        <f>'[1]приложение к заявке'!F2</f>
        <v>Общая стоимость  тенге, с НДС</v>
      </c>
    </row>
    <row r="3" spans="1:7" s="11" customFormat="1" ht="30" customHeight="1" x14ac:dyDescent="0.25">
      <c r="A3" s="19">
        <v>1</v>
      </c>
      <c r="B3" s="20" t="s">
        <v>8</v>
      </c>
      <c r="C3" s="21" t="s">
        <v>7</v>
      </c>
      <c r="D3" s="21">
        <v>10</v>
      </c>
      <c r="E3" s="22">
        <v>20420</v>
      </c>
      <c r="F3" s="23">
        <f t="shared" ref="F3:F4" si="0">D3*E3</f>
        <v>204200</v>
      </c>
      <c r="G3" s="24" t="s">
        <v>9</v>
      </c>
    </row>
    <row r="4" spans="1:7" s="11" customFormat="1" ht="30" customHeight="1" x14ac:dyDescent="0.25">
      <c r="A4" s="19">
        <v>2</v>
      </c>
      <c r="B4" s="20" t="s">
        <v>10</v>
      </c>
      <c r="C4" s="21" t="s">
        <v>7</v>
      </c>
      <c r="D4" s="21">
        <v>12</v>
      </c>
      <c r="E4" s="22">
        <v>87760</v>
      </c>
      <c r="F4" s="23">
        <f t="shared" si="0"/>
        <v>1053120</v>
      </c>
      <c r="G4" s="24" t="s">
        <v>9</v>
      </c>
    </row>
    <row r="5" spans="1:7" x14ac:dyDescent="0.25">
      <c r="F5" s="4">
        <f>SUM(F3:F4)</f>
        <v>1257320</v>
      </c>
    </row>
    <row r="6" spans="1:7" ht="15.75" thickBot="1" x14ac:dyDescent="0.3"/>
    <row r="7" spans="1:7" ht="72" thickBot="1" x14ac:dyDescent="0.3">
      <c r="A7" s="12">
        <v>14</v>
      </c>
      <c r="B7" s="13" t="s">
        <v>0</v>
      </c>
      <c r="C7" s="14" t="str">
        <f>'[2]Поручение на покупку № Б989'!C18</f>
        <v>DDP, ВКО, Жарминский район, пос. Ауэзов (пром. зона)</v>
      </c>
      <c r="D7"/>
      <c r="E7"/>
      <c r="F7"/>
    </row>
    <row r="8" spans="1:7" ht="86.25" thickBot="1" x14ac:dyDescent="0.3">
      <c r="A8" s="12">
        <v>15</v>
      </c>
      <c r="B8" s="13" t="s">
        <v>1</v>
      </c>
      <c r="C8" s="15" t="str">
        <f>'[2]Поручение на покупку № Б989'!C19</f>
        <v>100% оплата с даты поставки на склад покупателя в течении 10 рабочих дней.</v>
      </c>
      <c r="D8"/>
      <c r="E8"/>
      <c r="F8"/>
    </row>
    <row r="9" spans="1:7" ht="91.5" customHeight="1" thickBot="1" x14ac:dyDescent="0.3">
      <c r="A9" s="16">
        <v>16</v>
      </c>
      <c r="B9" s="17" t="s">
        <v>2</v>
      </c>
      <c r="C9" s="18" t="str">
        <f>$G$4</f>
        <v>10.02.2022 г.</v>
      </c>
      <c r="D9"/>
      <c r="E9"/>
      <c r="F9"/>
    </row>
    <row r="18" spans="1:6" customFormat="1" ht="60" customHeight="1" x14ac:dyDescent="0.25">
      <c r="A18" s="5"/>
      <c r="B18" s="6"/>
      <c r="C18" s="4"/>
      <c r="D18" s="1"/>
      <c r="E18" s="1"/>
      <c r="F18" s="1"/>
    </row>
    <row r="19" spans="1:6" customFormat="1" ht="51" customHeight="1" x14ac:dyDescent="0.25">
      <c r="A19" s="5"/>
      <c r="B19" s="6"/>
      <c r="C19" s="4"/>
      <c r="D19" s="1"/>
      <c r="E19" s="1"/>
      <c r="F19" s="1"/>
    </row>
    <row r="20" spans="1:6" customFormat="1" ht="42.75" customHeight="1" x14ac:dyDescent="0.25">
      <c r="A20" s="5"/>
      <c r="B20" s="6"/>
      <c r="C20" s="4"/>
      <c r="D20" s="1"/>
      <c r="E20" s="1"/>
      <c r="F20" s="1"/>
    </row>
  </sheetData>
  <protectedRanges>
    <protectedRange sqref="B3:B4" name="Диапазон8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2021-12-22T07:13:29Z</dcterms:modified>
</cp:coreProperties>
</file>