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132" windowWidth="23256" windowHeight="12336"/>
  </bookViews>
  <sheets>
    <sheet name="тех.спец" sheetId="2" r:id="rId1"/>
  </sheets>
  <definedNames>
    <definedName name="_xlnm.Print_Area" localSheetId="0">тех.спец!$A$1:$F$3</definedName>
  </definedNames>
  <calcPr calcId="145621" refMode="R1C1"/>
</workbook>
</file>

<file path=xl/calcChain.xml><?xml version="1.0" encoding="utf-8"?>
<calcChain xmlns="http://schemas.openxmlformats.org/spreadsheetml/2006/main">
  <c r="F13" i="2" l="1"/>
  <c r="F4" i="2"/>
  <c r="F5" i="2"/>
  <c r="F6" i="2"/>
  <c r="F7" i="2"/>
  <c r="F8" i="2"/>
  <c r="F9" i="2"/>
  <c r="F10" i="2"/>
  <c r="F11" i="2"/>
  <c r="F12" i="2"/>
  <c r="F3" i="2" l="1"/>
</calcChain>
</file>

<file path=xl/sharedStrings.xml><?xml version="1.0" encoding="utf-8"?>
<sst xmlns="http://schemas.openxmlformats.org/spreadsheetml/2006/main" count="32" uniqueCount="24">
  <si>
    <t>№</t>
  </si>
  <si>
    <t>Наименование ТМЦ</t>
  </si>
  <si>
    <t>Кол-во</t>
  </si>
  <si>
    <t>Ед.
изм.</t>
  </si>
  <si>
    <t>Цена за ед. товара,С НДС, тенге</t>
  </si>
  <si>
    <t>Общая сумма СНДС, тенге</t>
  </si>
  <si>
    <t>Условия поставки</t>
  </si>
  <si>
    <t>Условия оплаты</t>
  </si>
  <si>
    <t>Срок поставки</t>
  </si>
  <si>
    <t>шт</t>
  </si>
  <si>
    <t>Насос системы смазки N02150052</t>
  </si>
  <si>
    <t>Сегмент облицовки седла N98000323</t>
  </si>
  <si>
    <t>к-т</t>
  </si>
  <si>
    <t>Наконечник  ротора B96394049O</t>
  </si>
  <si>
    <t>Изнашиваемая пластина верхняя  ротора B96394135A</t>
  </si>
  <si>
    <t>Изнашиваемая пластина  нижняя  ротора B96394140A</t>
  </si>
  <si>
    <t>Распределительная плита ротора B96394120E</t>
  </si>
  <si>
    <t>Комплект болтов B96394150O/B</t>
  </si>
  <si>
    <t>Изнашиваемые наладки ротора B96394150O</t>
  </si>
  <si>
    <t>Изнашиваемые наладки ротора B96394150N</t>
  </si>
  <si>
    <t>Вал в сборе (катридж) B963S3000A/V</t>
  </si>
  <si>
    <t>DDP Теректы</t>
  </si>
  <si>
    <t>100% по факту поставки 30 дней</t>
  </si>
  <si>
    <t xml:space="preserve">  1-5 недель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</si>
</sst>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0"/>
      <name val="Arial Cyr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8" fillId="0" borderId="0"/>
    <xf numFmtId="164" fontId="6" fillId="0" borderId="0" applyFont="0" applyFill="0" applyBorder="0" applyAlignment="0" applyProtection="0"/>
    <xf numFmtId="0" fontId="10" fillId="0" borderId="0"/>
    <xf numFmtId="0" fontId="1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</cellStyleXfs>
  <cellXfs count="19">
    <xf numFmtId="0" fontId="0" fillId="0" borderId="0" xfId="0"/>
    <xf numFmtId="0" fontId="5" fillId="0" borderId="0" xfId="0" applyFont="1"/>
    <xf numFmtId="0" fontId="5" fillId="2" borderId="0" xfId="0" applyFont="1" applyFill="1"/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4" fontId="4" fillId="0" borderId="0" xfId="0" applyNumberFormat="1" applyFont="1" applyAlignment="1">
      <alignment vertical="center"/>
    </xf>
    <xf numFmtId="0" fontId="12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43" fontId="13" fillId="0" borderId="1" xfId="13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4" fontId="14" fillId="0" borderId="1" xfId="0" applyNumberFormat="1" applyFont="1" applyBorder="1" applyAlignment="1">
      <alignment horizontal="center"/>
    </xf>
    <xf numFmtId="0" fontId="14" fillId="0" borderId="0" xfId="0" applyFont="1"/>
    <xf numFmtId="0" fontId="15" fillId="0" borderId="1" xfId="0" applyFont="1" applyFill="1" applyBorder="1" applyAlignment="1">
      <alignment horizontal="center" vertical="center" wrapText="1"/>
    </xf>
    <xf numFmtId="43" fontId="5" fillId="0" borderId="1" xfId="13" applyFont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 wrapText="1"/>
    </xf>
  </cellXfs>
  <cellStyles count="14">
    <cellStyle name="Гиперссылка 2" xfId="4"/>
    <cellStyle name="Денежный 2" xfId="5"/>
    <cellStyle name="Денежный 2 2" xfId="11"/>
    <cellStyle name="Обычный" xfId="0" builtinId="0"/>
    <cellStyle name="Обычный 2" xfId="1"/>
    <cellStyle name="Обычный 2 2" xfId="6"/>
    <cellStyle name="Обычный 2 5" xfId="8"/>
    <cellStyle name="Обычный 3" xfId="2"/>
    <cellStyle name="Обычный 3 2" xfId="9"/>
    <cellStyle name="Обычный 4" xfId="12"/>
    <cellStyle name="Финансовый" xfId="13" builtinId="3"/>
    <cellStyle name="Финансовый 2" xfId="3"/>
    <cellStyle name="Финансовый 2 2" xfId="10"/>
    <cellStyle name="Финансовый 3" xfId="7"/>
  </cellStyles>
  <dxfs count="2">
    <dxf>
      <font>
        <color auto="1"/>
      </font>
      <fill>
        <patternFill>
          <bgColor theme="6"/>
        </patternFill>
      </fill>
    </dxf>
    <dxf>
      <font>
        <color auto="1"/>
      </font>
      <fill>
        <patternFill>
          <bgColor theme="6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abSelected="1" zoomScaleNormal="100" zoomScaleSheetLayoutView="84" workbookViewId="0">
      <selection activeCell="B16" sqref="B16:C18"/>
    </sheetView>
  </sheetViews>
  <sheetFormatPr defaultColWidth="9.109375" defaultRowHeight="13.8" x14ac:dyDescent="0.25"/>
  <cols>
    <col min="1" max="1" width="9.109375" style="1"/>
    <col min="2" max="3" width="43.5546875" style="5" customWidth="1"/>
    <col min="4" max="4" width="8.109375" style="5" bestFit="1" customWidth="1"/>
    <col min="5" max="5" width="16.88671875" style="6" customWidth="1"/>
    <col min="6" max="6" width="16.88671875" style="4" customWidth="1"/>
    <col min="7" max="16384" width="9.109375" style="1"/>
  </cols>
  <sheetData>
    <row r="1" spans="1:6" s="3" customFormat="1" ht="46.5" customHeight="1" x14ac:dyDescent="0.25">
      <c r="B1" s="15"/>
      <c r="C1" s="15"/>
      <c r="D1" s="15"/>
      <c r="E1" s="15"/>
      <c r="F1" s="15"/>
    </row>
    <row r="2" spans="1:6" s="2" customFormat="1" ht="31.2" x14ac:dyDescent="0.25">
      <c r="A2" s="7" t="s">
        <v>0</v>
      </c>
      <c r="B2" s="8" t="s">
        <v>1</v>
      </c>
      <c r="C2" s="8" t="s">
        <v>3</v>
      </c>
      <c r="D2" s="8" t="s">
        <v>2</v>
      </c>
      <c r="E2" s="9" t="s">
        <v>4</v>
      </c>
      <c r="F2" s="9" t="s">
        <v>5</v>
      </c>
    </row>
    <row r="3" spans="1:6" s="12" customFormat="1" ht="14.4" x14ac:dyDescent="0.25">
      <c r="A3" s="10">
        <v>1</v>
      </c>
      <c r="B3" s="16" t="s">
        <v>10</v>
      </c>
      <c r="C3" s="17" t="s">
        <v>9</v>
      </c>
      <c r="D3" s="18">
        <v>1</v>
      </c>
      <c r="E3" s="14">
        <v>781000</v>
      </c>
      <c r="F3" s="11">
        <f>E3*D3</f>
        <v>781000</v>
      </c>
    </row>
    <row r="4" spans="1:6" ht="14.4" x14ac:dyDescent="0.25">
      <c r="A4" s="10">
        <v>2</v>
      </c>
      <c r="B4" s="16" t="s">
        <v>11</v>
      </c>
      <c r="C4" s="17" t="s">
        <v>12</v>
      </c>
      <c r="D4" s="18">
        <v>1</v>
      </c>
      <c r="E4" s="14">
        <v>1916748.93</v>
      </c>
      <c r="F4" s="11">
        <f t="shared" ref="F4:F12" si="0">E4*D4</f>
        <v>1916748.93</v>
      </c>
    </row>
    <row r="5" spans="1:6" ht="14.4" x14ac:dyDescent="0.25">
      <c r="A5" s="10">
        <v>3</v>
      </c>
      <c r="B5" s="16" t="s">
        <v>13</v>
      </c>
      <c r="C5" s="17" t="s">
        <v>12</v>
      </c>
      <c r="D5" s="18">
        <v>3</v>
      </c>
      <c r="E5" s="14">
        <v>107584.55666666666</v>
      </c>
      <c r="F5" s="11">
        <f t="shared" si="0"/>
        <v>322753.67</v>
      </c>
    </row>
    <row r="6" spans="1:6" ht="28.8" x14ac:dyDescent="0.25">
      <c r="A6" s="10">
        <v>4</v>
      </c>
      <c r="B6" s="16" t="s">
        <v>14</v>
      </c>
      <c r="C6" s="17" t="s">
        <v>12</v>
      </c>
      <c r="D6" s="18">
        <v>1</v>
      </c>
      <c r="E6" s="14">
        <v>127756.66</v>
      </c>
      <c r="F6" s="11">
        <f t="shared" si="0"/>
        <v>127756.66</v>
      </c>
    </row>
    <row r="7" spans="1:6" ht="28.8" x14ac:dyDescent="0.25">
      <c r="A7" s="10">
        <v>5</v>
      </c>
      <c r="B7" s="16" t="s">
        <v>15</v>
      </c>
      <c r="C7" s="17" t="s">
        <v>12</v>
      </c>
      <c r="D7" s="18">
        <v>1</v>
      </c>
      <c r="E7" s="14">
        <v>127756.66</v>
      </c>
      <c r="F7" s="11">
        <f t="shared" si="0"/>
        <v>127756.66</v>
      </c>
    </row>
    <row r="8" spans="1:6" ht="14.4" x14ac:dyDescent="0.25">
      <c r="A8" s="10">
        <v>6</v>
      </c>
      <c r="B8" s="16" t="s">
        <v>16</v>
      </c>
      <c r="C8" s="17" t="s">
        <v>9</v>
      </c>
      <c r="D8" s="18">
        <v>1</v>
      </c>
      <c r="E8" s="14">
        <v>131927.32999999999</v>
      </c>
      <c r="F8" s="11">
        <f t="shared" si="0"/>
        <v>131927.32999999999</v>
      </c>
    </row>
    <row r="9" spans="1:6" ht="14.4" x14ac:dyDescent="0.25">
      <c r="A9" s="10">
        <v>7</v>
      </c>
      <c r="B9" s="16" t="s">
        <v>17</v>
      </c>
      <c r="C9" s="17" t="s">
        <v>12</v>
      </c>
      <c r="D9" s="18">
        <v>6</v>
      </c>
      <c r="E9" s="14">
        <v>7135.71</v>
      </c>
      <c r="F9" s="11">
        <f t="shared" si="0"/>
        <v>42814.26</v>
      </c>
    </row>
    <row r="10" spans="1:6" ht="14.4" x14ac:dyDescent="0.25">
      <c r="A10" s="10">
        <v>8</v>
      </c>
      <c r="B10" s="16" t="s">
        <v>18</v>
      </c>
      <c r="C10" s="17" t="s">
        <v>12</v>
      </c>
      <c r="D10" s="18">
        <v>2</v>
      </c>
      <c r="E10" s="14">
        <v>35129.65</v>
      </c>
      <c r="F10" s="11">
        <f t="shared" si="0"/>
        <v>70259.3</v>
      </c>
    </row>
    <row r="11" spans="1:6" ht="14.4" x14ac:dyDescent="0.25">
      <c r="A11" s="10">
        <v>9</v>
      </c>
      <c r="B11" s="16" t="s">
        <v>19</v>
      </c>
      <c r="C11" s="17" t="s">
        <v>12</v>
      </c>
      <c r="D11" s="18">
        <v>4</v>
      </c>
      <c r="E11" s="14">
        <v>38971.957499999997</v>
      </c>
      <c r="F11" s="11">
        <f t="shared" si="0"/>
        <v>155887.82999999999</v>
      </c>
    </row>
    <row r="12" spans="1:6" ht="14.4" x14ac:dyDescent="0.25">
      <c r="A12" s="10">
        <v>10</v>
      </c>
      <c r="B12" s="16" t="s">
        <v>20</v>
      </c>
      <c r="C12" s="17" t="s">
        <v>9</v>
      </c>
      <c r="D12" s="18">
        <v>1</v>
      </c>
      <c r="E12" s="14">
        <v>6500000</v>
      </c>
      <c r="F12" s="11">
        <f t="shared" si="0"/>
        <v>6500000</v>
      </c>
    </row>
    <row r="13" spans="1:6" x14ac:dyDescent="0.25">
      <c r="F13" s="4">
        <f>SUM(F3:F12)</f>
        <v>10176904.640000001</v>
      </c>
    </row>
    <row r="16" spans="1:6" x14ac:dyDescent="0.25">
      <c r="B16" s="13" t="s">
        <v>6</v>
      </c>
      <c r="C16" s="13" t="s">
        <v>21</v>
      </c>
    </row>
    <row r="17" spans="2:3" x14ac:dyDescent="0.25">
      <c r="B17" s="13" t="s">
        <v>7</v>
      </c>
      <c r="C17" s="13" t="s">
        <v>22</v>
      </c>
    </row>
    <row r="18" spans="2:3" x14ac:dyDescent="0.25">
      <c r="B18" s="13" t="s">
        <v>8</v>
      </c>
      <c r="C18" s="13" t="s">
        <v>23</v>
      </c>
    </row>
  </sheetData>
  <protectedRanges>
    <protectedRange sqref="B3:D3" name="Диапазон8_1_2"/>
  </protectedRanges>
  <mergeCells count="1">
    <mergeCell ref="B1:F1"/>
  </mergeCell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2021-12-23T06:38:59Z</dcterms:modified>
</cp:coreProperties>
</file>