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30"/>
  </bookViews>
  <sheets>
    <sheet name="тех.спец" sheetId="2" r:id="rId1"/>
  </sheets>
  <definedNames>
    <definedName name="_xlnm.Print_Area" localSheetId="0">тех.спец!$A$1:$C$3</definedName>
  </definedNames>
  <calcPr calcId="162913" refMode="R1C1"/>
</workbook>
</file>

<file path=xl/calcChain.xml><?xml version="1.0" encoding="utf-8"?>
<calcChain xmlns="http://schemas.openxmlformats.org/spreadsheetml/2006/main">
  <c r="F37" i="2" l="1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38" i="2" l="1"/>
</calcChain>
</file>

<file path=xl/sharedStrings.xml><?xml version="1.0" encoding="utf-8"?>
<sst xmlns="http://schemas.openxmlformats.org/spreadsheetml/2006/main" count="83" uniqueCount="42">
  <si>
    <t>Условия поставки</t>
  </si>
  <si>
    <t>Условия оплаты</t>
  </si>
  <si>
    <t>Срок поставки</t>
  </si>
  <si>
    <t>Наименование ТМЦ</t>
  </si>
  <si>
    <t>Кол-во</t>
  </si>
  <si>
    <t>Ед.изм.</t>
  </si>
  <si>
    <t>№</t>
  </si>
  <si>
    <t>Общая сумма с НДС</t>
  </si>
  <si>
    <t>Цена за ед.товара,с НДС</t>
  </si>
  <si>
    <t>шт</t>
  </si>
  <si>
    <t xml:space="preserve">30 календарных дней </t>
  </si>
  <si>
    <t>Вставка шлангового затвора 32а1р1 DN-32 L-152 D1-72</t>
  </si>
  <si>
    <t>Вставка шлангового затвора 32а1р1 DN-40 L-152 D1-72</t>
  </si>
  <si>
    <t>Задвижка 30с41нж DN200, PN16 с ручным приводом фланцевая для воды,с ответными фланцами,прокладками и крепежем</t>
  </si>
  <si>
    <t>Задвижка 30с41нж Dу50</t>
  </si>
  <si>
    <t>Задвижка 30С941НЖ Ду200мм с эл/приводом НБ</t>
  </si>
  <si>
    <t>Задвижка 30ч6бр Ду 100, Ру 10</t>
  </si>
  <si>
    <t>Задвижка 30ч6бр Ду 150, Ру 10</t>
  </si>
  <si>
    <t>Задвижка 30ч6бр Ду 50, Ру 10</t>
  </si>
  <si>
    <t>Задвижка параллельная 30кч70бр, с выдвижным шпинделем фланцевая, Ду 100мм, Ру 10кг/см2</t>
  </si>
  <si>
    <t>Задвижка стальная 30с15нж ЗКЛ 2-40 Ду150 Ру40 клиновая фланцевая</t>
  </si>
  <si>
    <t>Задвижка стальная 30с15нж ЗКЛ 2-40 Ду250 Ру40 клиновая фланцевая</t>
  </si>
  <si>
    <t>Задвижка фланцевая Dy=100 Ру 1,6 Мпа, 30лс41нж 09Г2С, с ответными фланцами</t>
  </si>
  <si>
    <t>Задвижка фланцевая с обрезиненным клином FAF6000 DN100</t>
  </si>
  <si>
    <t>Задвижка фланцевая с обрезиненным клином FAF6000 DN150</t>
  </si>
  <si>
    <t>Задвижка фланцевая с обрезиненным клином FAF6000 DN200</t>
  </si>
  <si>
    <t>Задвижка фланцевая с обрезиненным клином FAF6000 DN250</t>
  </si>
  <si>
    <t>Задвижка фланцевая с обрезиненным клином FAF6000 DN50</t>
  </si>
  <si>
    <t>Задвижка фланцевая с обрезиненным клином FAF6000 DN80</t>
  </si>
  <si>
    <t>Задвижка чугунная фланцевая 30ч6бр ф200</t>
  </si>
  <si>
    <t>Затвор шланговый 32а1р1 Ду32 Ру6, присоединение фланцевое по ГОСТ 12815-80, тип привода ручной</t>
  </si>
  <si>
    <t>Затвор шланговый 32а1р1 Ду40 Ру6, присоединение фланцевое по ГОСТ 12815-80, тип привода ручной</t>
  </si>
  <si>
    <t>Затвор шланговый фланцевый 33а17р DN 150 PN 0,6 Мпа с ответными фланцами, прокладками, крепежом</t>
  </si>
  <si>
    <t>Фланец 1-150-16 ст.20 ГОСТ 12820-80</t>
  </si>
  <si>
    <t>Фланец стальной 1,0 МПа DN 160 Икапласт</t>
  </si>
  <si>
    <t>Фланец стальной 1,0 МПа DN 200 Икапласт</t>
  </si>
  <si>
    <t>Фланец стальной 1,0 МПа DN 225 Икапласт</t>
  </si>
  <si>
    <t>Фланец стальной 1,0 МПа DN 315 Икапласт</t>
  </si>
  <si>
    <t>Фланец стальной 1,0 МПа DN 355 Икапласт</t>
  </si>
  <si>
    <t>DDP п. Ауэзов</t>
  </si>
  <si>
    <t xml:space="preserve"> 100 % в течении 30 календарных дней с даты поставки</t>
  </si>
  <si>
    <t>65 календарных дней с момента подписания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</si>
</sst>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&quot;р.&quot;_-;\-* #,##0.00&quot;р.&quot;_-;_-* &quot;-&quot;??&quot;р.&quot;_-;_-@_-"/>
    <numFmt numFmtId="166" formatCode="0.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6">
    <xf numFmtId="0" fontId="0" fillId="0" borderId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9" fillId="0" borderId="0"/>
    <xf numFmtId="164" fontId="7" fillId="0" borderId="0" applyFont="0" applyFill="0" applyBorder="0" applyAlignment="0" applyProtection="0"/>
    <xf numFmtId="0" fontId="11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0" fontId="17" fillId="0" borderId="0"/>
  </cellStyleXfs>
  <cellXfs count="28">
    <xf numFmtId="0" fontId="0" fillId="0" borderId="0" xfId="0"/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horizontal="center"/>
    </xf>
    <xf numFmtId="4" fontId="6" fillId="0" borderId="0" xfId="0" applyNumberFormat="1" applyFont="1"/>
    <xf numFmtId="2" fontId="6" fillId="0" borderId="0" xfId="0" applyNumberFormat="1" applyFont="1"/>
    <xf numFmtId="4" fontId="5" fillId="0" borderId="0" xfId="0" applyNumberFormat="1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14" fontId="16" fillId="0" borderId="5" xfId="0" applyNumberFormat="1" applyFont="1" applyBorder="1" applyAlignment="1">
      <alignment horizontal="left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14" fontId="15" fillId="0" borderId="6" xfId="0" applyNumberFormat="1" applyFont="1" applyFill="1" applyBorder="1" applyAlignment="1">
      <alignment horizontal="center" vertical="center" wrapText="1"/>
    </xf>
    <xf numFmtId="14" fontId="15" fillId="0" borderId="7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8" fillId="2" borderId="9" xfId="15" applyNumberFormat="1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wrapText="1"/>
    </xf>
    <xf numFmtId="166" fontId="15" fillId="0" borderId="10" xfId="0" applyNumberFormat="1" applyFont="1" applyFill="1" applyBorder="1" applyAlignment="1">
      <alignment horizontal="center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5" fillId="0" borderId="5" xfId="0" applyFont="1" applyBorder="1" applyAlignment="1"/>
    <xf numFmtId="0" fontId="14" fillId="0" borderId="12" xfId="0" applyFont="1" applyBorder="1" applyAlignment="1">
      <alignment vertical="center" wrapText="1"/>
    </xf>
  </cellXfs>
  <cellStyles count="16">
    <cellStyle name="Гиперссылка 2" xfId="4"/>
    <cellStyle name="Денежный 2" xfId="5"/>
    <cellStyle name="Денежный 2 2" xfId="11"/>
    <cellStyle name="Обычный" xfId="0" builtinId="0"/>
    <cellStyle name="Обычный 123" xfId="13"/>
    <cellStyle name="Обычный 2" xfId="1"/>
    <cellStyle name="Обычный 2 2" xfId="6"/>
    <cellStyle name="Обычный 2 3" xfId="14"/>
    <cellStyle name="Обычный 2 5" xfId="8"/>
    <cellStyle name="Обычный 3" xfId="2"/>
    <cellStyle name="Обычный 3 2" xfId="9"/>
    <cellStyle name="Обычный 4" xfId="12"/>
    <cellStyle name="Обычный_Лист1" xfId="15"/>
    <cellStyle name="Финансовый 2" xfId="3"/>
    <cellStyle name="Финансовый 2 2" xfId="10"/>
    <cellStyle name="Финансовый 3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A31" zoomScaleNormal="100" zoomScaleSheetLayoutView="84" workbookViewId="0">
      <selection activeCell="B39" sqref="B39:C41"/>
    </sheetView>
  </sheetViews>
  <sheetFormatPr defaultColWidth="9.140625" defaultRowHeight="15" x14ac:dyDescent="0.25"/>
  <cols>
    <col min="1" max="1" width="12.140625" style="5" customWidth="1"/>
    <col min="2" max="2" width="32.42578125" style="6" customWidth="1"/>
    <col min="3" max="3" width="17.140625" style="4" customWidth="1"/>
    <col min="4" max="4" width="15.7109375" style="1" customWidth="1"/>
    <col min="5" max="5" width="20.140625" style="1" customWidth="1"/>
    <col min="6" max="6" width="16.7109375" style="1" customWidth="1"/>
    <col min="7" max="16384" width="9.140625" style="1"/>
  </cols>
  <sheetData>
    <row r="1" spans="1:7" s="3" customFormat="1" ht="46.5" customHeight="1" x14ac:dyDescent="0.25">
      <c r="A1" s="17"/>
      <c r="B1" s="17"/>
      <c r="C1" s="17"/>
    </row>
    <row r="2" spans="1:7" s="2" customFormat="1" ht="59.25" customHeight="1" x14ac:dyDescent="0.25">
      <c r="A2" s="8" t="s">
        <v>6</v>
      </c>
      <c r="B2" s="7" t="s">
        <v>3</v>
      </c>
      <c r="C2" s="8" t="s">
        <v>5</v>
      </c>
      <c r="D2" s="9" t="s">
        <v>4</v>
      </c>
      <c r="E2" s="11" t="s">
        <v>8</v>
      </c>
      <c r="F2" s="10" t="s">
        <v>7</v>
      </c>
    </row>
    <row r="3" spans="1:7" s="2" customFormat="1" ht="32.25" customHeight="1" x14ac:dyDescent="0.25">
      <c r="A3" s="20">
        <v>1</v>
      </c>
      <c r="B3" s="21" t="s">
        <v>11</v>
      </c>
      <c r="C3" s="22" t="s">
        <v>9</v>
      </c>
      <c r="D3" s="23">
        <v>20</v>
      </c>
      <c r="E3" s="24">
        <v>33790</v>
      </c>
      <c r="F3" s="14">
        <f>D3*E3</f>
        <v>675800</v>
      </c>
      <c r="G3" s="18" t="s">
        <v>10</v>
      </c>
    </row>
    <row r="4" spans="1:7" s="2" customFormat="1" ht="31.5" customHeight="1" x14ac:dyDescent="0.25">
      <c r="A4" s="20">
        <v>2</v>
      </c>
      <c r="B4" s="21" t="s">
        <v>12</v>
      </c>
      <c r="C4" s="22" t="s">
        <v>9</v>
      </c>
      <c r="D4" s="23">
        <v>20</v>
      </c>
      <c r="E4" s="24">
        <v>38110</v>
      </c>
      <c r="F4" s="14">
        <f t="shared" ref="F4:F37" si="0">D4*E4</f>
        <v>762200</v>
      </c>
      <c r="G4" s="19"/>
    </row>
    <row r="5" spans="1:7" ht="94.5" x14ac:dyDescent="0.25">
      <c r="A5" s="20">
        <v>3</v>
      </c>
      <c r="B5" s="21" t="s">
        <v>13</v>
      </c>
      <c r="C5" s="22" t="s">
        <v>9</v>
      </c>
      <c r="D5" s="23">
        <v>1</v>
      </c>
      <c r="E5" s="24">
        <v>233611</v>
      </c>
      <c r="F5" s="14">
        <f t="shared" si="0"/>
        <v>233611</v>
      </c>
      <c r="G5" s="19"/>
    </row>
    <row r="6" spans="1:7" ht="15.75" x14ac:dyDescent="0.25">
      <c r="A6" s="20">
        <v>4</v>
      </c>
      <c r="B6" s="21" t="s">
        <v>14</v>
      </c>
      <c r="C6" s="22" t="s">
        <v>9</v>
      </c>
      <c r="D6" s="23">
        <v>5</v>
      </c>
      <c r="E6" s="24">
        <v>32410</v>
      </c>
      <c r="F6" s="14">
        <f t="shared" si="0"/>
        <v>162050</v>
      </c>
      <c r="G6" s="19"/>
    </row>
    <row r="7" spans="1:7" ht="31.5" x14ac:dyDescent="0.25">
      <c r="A7" s="20">
        <v>5</v>
      </c>
      <c r="B7" s="21" t="s">
        <v>15</v>
      </c>
      <c r="C7" s="22" t="s">
        <v>9</v>
      </c>
      <c r="D7" s="23">
        <v>1</v>
      </c>
      <c r="E7" s="24">
        <v>1014216</v>
      </c>
      <c r="F7" s="14">
        <f t="shared" si="0"/>
        <v>1014216</v>
      </c>
      <c r="G7" s="19"/>
    </row>
    <row r="8" spans="1:7" ht="15.75" x14ac:dyDescent="0.25">
      <c r="A8" s="20">
        <v>6</v>
      </c>
      <c r="B8" s="21" t="s">
        <v>16</v>
      </c>
      <c r="C8" s="22" t="s">
        <v>9</v>
      </c>
      <c r="D8" s="23">
        <v>5</v>
      </c>
      <c r="E8" s="24">
        <v>41814</v>
      </c>
      <c r="F8" s="14">
        <f t="shared" si="0"/>
        <v>209070</v>
      </c>
      <c r="G8" s="19"/>
    </row>
    <row r="9" spans="1:7" ht="15.75" x14ac:dyDescent="0.25">
      <c r="A9" s="20">
        <v>7</v>
      </c>
      <c r="B9" s="21" t="s">
        <v>17</v>
      </c>
      <c r="C9" s="22" t="s">
        <v>9</v>
      </c>
      <c r="D9" s="23">
        <v>4</v>
      </c>
      <c r="E9" s="24">
        <v>101426</v>
      </c>
      <c r="F9" s="14">
        <f t="shared" si="0"/>
        <v>405704</v>
      </c>
      <c r="G9" s="19"/>
    </row>
    <row r="10" spans="1:7" ht="15.75" x14ac:dyDescent="0.25">
      <c r="A10" s="20">
        <v>8</v>
      </c>
      <c r="B10" s="21" t="s">
        <v>18</v>
      </c>
      <c r="C10" s="22" t="s">
        <v>9</v>
      </c>
      <c r="D10" s="23">
        <v>5</v>
      </c>
      <c r="E10" s="24">
        <v>16345</v>
      </c>
      <c r="F10" s="14">
        <f t="shared" si="0"/>
        <v>81725</v>
      </c>
      <c r="G10" s="19"/>
    </row>
    <row r="11" spans="1:7" ht="63" x14ac:dyDescent="0.25">
      <c r="A11" s="20">
        <v>9</v>
      </c>
      <c r="B11" s="21" t="s">
        <v>19</v>
      </c>
      <c r="C11" s="22" t="s">
        <v>9</v>
      </c>
      <c r="D11" s="23">
        <v>5</v>
      </c>
      <c r="E11" s="24">
        <v>41814</v>
      </c>
      <c r="F11" s="14">
        <f t="shared" si="0"/>
        <v>209070</v>
      </c>
      <c r="G11" s="19"/>
    </row>
    <row r="12" spans="1:7" ht="47.25" x14ac:dyDescent="0.25">
      <c r="A12" s="20">
        <v>10</v>
      </c>
      <c r="B12" s="21" t="s">
        <v>20</v>
      </c>
      <c r="C12" s="22" t="s">
        <v>9</v>
      </c>
      <c r="D12" s="23">
        <v>5</v>
      </c>
      <c r="E12" s="24">
        <v>319610</v>
      </c>
      <c r="F12" s="14">
        <f t="shared" si="0"/>
        <v>1598050</v>
      </c>
      <c r="G12" s="19"/>
    </row>
    <row r="13" spans="1:7" ht="47.25" x14ac:dyDescent="0.25">
      <c r="A13" s="20">
        <v>11</v>
      </c>
      <c r="B13" s="21" t="s">
        <v>21</v>
      </c>
      <c r="C13" s="22" t="s">
        <v>9</v>
      </c>
      <c r="D13" s="23">
        <v>5</v>
      </c>
      <c r="E13" s="24">
        <v>837510</v>
      </c>
      <c r="F13" s="14">
        <f t="shared" si="0"/>
        <v>4187550</v>
      </c>
      <c r="G13" s="19"/>
    </row>
    <row r="14" spans="1:7" ht="47.25" x14ac:dyDescent="0.25">
      <c r="A14" s="20">
        <v>12</v>
      </c>
      <c r="B14" s="21" t="s">
        <v>22</v>
      </c>
      <c r="C14" s="22" t="s">
        <v>9</v>
      </c>
      <c r="D14" s="23">
        <v>3</v>
      </c>
      <c r="E14" s="24">
        <v>193218</v>
      </c>
      <c r="F14" s="14">
        <f t="shared" si="0"/>
        <v>579654</v>
      </c>
      <c r="G14" s="19"/>
    </row>
    <row r="15" spans="1:7" ht="47.25" x14ac:dyDescent="0.25">
      <c r="A15" s="20">
        <v>13</v>
      </c>
      <c r="B15" s="21" t="s">
        <v>23</v>
      </c>
      <c r="C15" s="22" t="s">
        <v>9</v>
      </c>
      <c r="D15" s="23">
        <v>1</v>
      </c>
      <c r="E15" s="24">
        <v>65620</v>
      </c>
      <c r="F15" s="14">
        <f t="shared" si="0"/>
        <v>65620</v>
      </c>
      <c r="G15" s="19"/>
    </row>
    <row r="16" spans="1:7" ht="47.25" x14ac:dyDescent="0.25">
      <c r="A16" s="20">
        <v>14</v>
      </c>
      <c r="B16" s="21" t="s">
        <v>23</v>
      </c>
      <c r="C16" s="22" t="s">
        <v>9</v>
      </c>
      <c r="D16" s="23">
        <v>1</v>
      </c>
      <c r="E16" s="24">
        <v>65620</v>
      </c>
      <c r="F16" s="14">
        <f t="shared" si="0"/>
        <v>65620</v>
      </c>
      <c r="G16" s="19"/>
    </row>
    <row r="17" spans="1:7" ht="47.25" x14ac:dyDescent="0.25">
      <c r="A17" s="20">
        <v>15</v>
      </c>
      <c r="B17" s="21" t="s">
        <v>24</v>
      </c>
      <c r="C17" s="22" t="s">
        <v>9</v>
      </c>
      <c r="D17" s="23">
        <v>1</v>
      </c>
      <c r="E17" s="24">
        <v>114117</v>
      </c>
      <c r="F17" s="14">
        <f t="shared" si="0"/>
        <v>114117</v>
      </c>
      <c r="G17" s="19"/>
    </row>
    <row r="18" spans="1:7" ht="47.25" x14ac:dyDescent="0.25">
      <c r="A18" s="20">
        <v>16</v>
      </c>
      <c r="B18" s="21" t="s">
        <v>24</v>
      </c>
      <c r="C18" s="22" t="s">
        <v>9</v>
      </c>
      <c r="D18" s="23">
        <v>1</v>
      </c>
      <c r="E18" s="24">
        <v>114117</v>
      </c>
      <c r="F18" s="14">
        <f t="shared" si="0"/>
        <v>114117</v>
      </c>
      <c r="G18" s="19"/>
    </row>
    <row r="19" spans="1:7" ht="47.25" x14ac:dyDescent="0.25">
      <c r="A19" s="20">
        <v>17</v>
      </c>
      <c r="B19" s="21" t="s">
        <v>25</v>
      </c>
      <c r="C19" s="22" t="s">
        <v>9</v>
      </c>
      <c r="D19" s="23">
        <v>1</v>
      </c>
      <c r="E19" s="24">
        <v>175925</v>
      </c>
      <c r="F19" s="14">
        <f t="shared" si="0"/>
        <v>175925</v>
      </c>
      <c r="G19" s="19"/>
    </row>
    <row r="20" spans="1:7" ht="47.25" x14ac:dyDescent="0.25">
      <c r="A20" s="20">
        <v>18</v>
      </c>
      <c r="B20" s="21" t="s">
        <v>25</v>
      </c>
      <c r="C20" s="22" t="s">
        <v>9</v>
      </c>
      <c r="D20" s="23">
        <v>1</v>
      </c>
      <c r="E20" s="24">
        <v>175925</v>
      </c>
      <c r="F20" s="14">
        <f t="shared" si="0"/>
        <v>175925</v>
      </c>
      <c r="G20" s="19"/>
    </row>
    <row r="21" spans="1:7" ht="47.25" x14ac:dyDescent="0.25">
      <c r="A21" s="20">
        <v>19</v>
      </c>
      <c r="B21" s="21" t="s">
        <v>26</v>
      </c>
      <c r="C21" s="22" t="s">
        <v>9</v>
      </c>
      <c r="D21" s="23">
        <v>3</v>
      </c>
      <c r="E21" s="24">
        <v>271985</v>
      </c>
      <c r="F21" s="14">
        <f t="shared" si="0"/>
        <v>815955</v>
      </c>
      <c r="G21" s="19"/>
    </row>
    <row r="22" spans="1:7" ht="47.25" x14ac:dyDescent="0.25">
      <c r="A22" s="20">
        <v>20</v>
      </c>
      <c r="B22" s="21" t="s">
        <v>26</v>
      </c>
      <c r="C22" s="22" t="s">
        <v>9</v>
      </c>
      <c r="D22" s="23">
        <v>1</v>
      </c>
      <c r="E22" s="24">
        <v>271985</v>
      </c>
      <c r="F22" s="14">
        <f t="shared" si="0"/>
        <v>271985</v>
      </c>
      <c r="G22" s="19"/>
    </row>
    <row r="23" spans="1:7" ht="47.25" x14ac:dyDescent="0.25">
      <c r="A23" s="20">
        <v>21</v>
      </c>
      <c r="B23" s="21" t="s">
        <v>26</v>
      </c>
      <c r="C23" s="22" t="s">
        <v>9</v>
      </c>
      <c r="D23" s="23">
        <v>1</v>
      </c>
      <c r="E23" s="24">
        <v>271985</v>
      </c>
      <c r="F23" s="14">
        <f t="shared" si="0"/>
        <v>271985</v>
      </c>
      <c r="G23" s="19"/>
    </row>
    <row r="24" spans="1:7" ht="47.25" x14ac:dyDescent="0.25">
      <c r="A24" s="20">
        <v>22</v>
      </c>
      <c r="B24" s="21" t="s">
        <v>27</v>
      </c>
      <c r="C24" s="22" t="s">
        <v>9</v>
      </c>
      <c r="D24" s="23">
        <v>1</v>
      </c>
      <c r="E24" s="24">
        <v>34755</v>
      </c>
      <c r="F24" s="14">
        <f t="shared" si="0"/>
        <v>34755</v>
      </c>
      <c r="G24" s="19"/>
    </row>
    <row r="25" spans="1:7" ht="47.25" x14ac:dyDescent="0.25">
      <c r="A25" s="20">
        <v>23</v>
      </c>
      <c r="B25" s="21" t="s">
        <v>27</v>
      </c>
      <c r="C25" s="22" t="s">
        <v>9</v>
      </c>
      <c r="D25" s="23">
        <v>1</v>
      </c>
      <c r="E25" s="24">
        <v>34755</v>
      </c>
      <c r="F25" s="14">
        <f t="shared" si="0"/>
        <v>34755</v>
      </c>
      <c r="G25" s="19"/>
    </row>
    <row r="26" spans="1:7" ht="47.25" x14ac:dyDescent="0.25">
      <c r="A26" s="20">
        <v>24</v>
      </c>
      <c r="B26" s="21" t="s">
        <v>28</v>
      </c>
      <c r="C26" s="22" t="s">
        <v>9</v>
      </c>
      <c r="D26" s="23">
        <v>1</v>
      </c>
      <c r="E26" s="24">
        <v>51885</v>
      </c>
      <c r="F26" s="14">
        <f t="shared" si="0"/>
        <v>51885</v>
      </c>
      <c r="G26" s="19"/>
    </row>
    <row r="27" spans="1:7" ht="47.25" x14ac:dyDescent="0.25">
      <c r="A27" s="20">
        <v>25</v>
      </c>
      <c r="B27" s="21" t="s">
        <v>28</v>
      </c>
      <c r="C27" s="22" t="s">
        <v>9</v>
      </c>
      <c r="D27" s="23">
        <v>1</v>
      </c>
      <c r="E27" s="24">
        <v>51885</v>
      </c>
      <c r="F27" s="14">
        <f t="shared" si="0"/>
        <v>51885</v>
      </c>
      <c r="G27" s="19"/>
    </row>
    <row r="28" spans="1:7" ht="31.5" x14ac:dyDescent="0.25">
      <c r="A28" s="20">
        <v>26</v>
      </c>
      <c r="B28" s="21" t="s">
        <v>29</v>
      </c>
      <c r="C28" s="22" t="s">
        <v>9</v>
      </c>
      <c r="D28" s="23">
        <v>2</v>
      </c>
      <c r="E28" s="24">
        <v>162810</v>
      </c>
      <c r="F28" s="14">
        <f t="shared" si="0"/>
        <v>325620</v>
      </c>
      <c r="G28" s="19"/>
    </row>
    <row r="29" spans="1:7" ht="63" x14ac:dyDescent="0.25">
      <c r="A29" s="20">
        <v>27</v>
      </c>
      <c r="B29" s="21" t="s">
        <v>30</v>
      </c>
      <c r="C29" s="22" t="s">
        <v>9</v>
      </c>
      <c r="D29" s="23">
        <v>6</v>
      </c>
      <c r="E29" s="24">
        <v>71511</v>
      </c>
      <c r="F29" s="14">
        <f t="shared" si="0"/>
        <v>429066</v>
      </c>
      <c r="G29" s="19"/>
    </row>
    <row r="30" spans="1:7" ht="63" x14ac:dyDescent="0.25">
      <c r="A30" s="20">
        <v>28</v>
      </c>
      <c r="B30" s="21" t="s">
        <v>31</v>
      </c>
      <c r="C30" s="22" t="s">
        <v>9</v>
      </c>
      <c r="D30" s="23">
        <v>6</v>
      </c>
      <c r="E30" s="24">
        <v>74760</v>
      </c>
      <c r="F30" s="14">
        <f t="shared" si="0"/>
        <v>448560</v>
      </c>
      <c r="G30" s="19"/>
    </row>
    <row r="31" spans="1:7" ht="63" x14ac:dyDescent="0.25">
      <c r="A31" s="20">
        <v>29</v>
      </c>
      <c r="B31" s="21" t="s">
        <v>32</v>
      </c>
      <c r="C31" s="22" t="s">
        <v>9</v>
      </c>
      <c r="D31" s="23">
        <v>2</v>
      </c>
      <c r="E31" s="24">
        <v>364661</v>
      </c>
      <c r="F31" s="14">
        <f t="shared" si="0"/>
        <v>729322</v>
      </c>
      <c r="G31" s="19"/>
    </row>
    <row r="32" spans="1:7" ht="31.5" x14ac:dyDescent="0.25">
      <c r="A32" s="20">
        <v>30</v>
      </c>
      <c r="B32" s="21" t="s">
        <v>33</v>
      </c>
      <c r="C32" s="22" t="s">
        <v>9</v>
      </c>
      <c r="D32" s="23">
        <v>20</v>
      </c>
      <c r="E32" s="24">
        <v>10355</v>
      </c>
      <c r="F32" s="14">
        <f t="shared" si="0"/>
        <v>207100</v>
      </c>
      <c r="G32" s="19"/>
    </row>
    <row r="33" spans="1:7" ht="31.5" x14ac:dyDescent="0.25">
      <c r="A33" s="20">
        <v>31</v>
      </c>
      <c r="B33" s="21" t="s">
        <v>34</v>
      </c>
      <c r="C33" s="22" t="s">
        <v>9</v>
      </c>
      <c r="D33" s="23">
        <v>5</v>
      </c>
      <c r="E33" s="24">
        <v>8389</v>
      </c>
      <c r="F33" s="14">
        <f t="shared" si="0"/>
        <v>41945</v>
      </c>
      <c r="G33" s="19"/>
    </row>
    <row r="34" spans="1:7" ht="31.5" x14ac:dyDescent="0.25">
      <c r="A34" s="20">
        <v>32</v>
      </c>
      <c r="B34" s="21" t="s">
        <v>35</v>
      </c>
      <c r="C34" s="22" t="s">
        <v>9</v>
      </c>
      <c r="D34" s="23">
        <v>5</v>
      </c>
      <c r="E34" s="24">
        <v>9730</v>
      </c>
      <c r="F34" s="14">
        <f t="shared" si="0"/>
        <v>48650</v>
      </c>
      <c r="G34" s="19"/>
    </row>
    <row r="35" spans="1:7" ht="31.5" x14ac:dyDescent="0.25">
      <c r="A35" s="20">
        <v>33</v>
      </c>
      <c r="B35" s="21" t="s">
        <v>36</v>
      </c>
      <c r="C35" s="22" t="s">
        <v>9</v>
      </c>
      <c r="D35" s="23">
        <v>5</v>
      </c>
      <c r="E35" s="24">
        <v>9397</v>
      </c>
      <c r="F35" s="14">
        <f t="shared" si="0"/>
        <v>46985</v>
      </c>
      <c r="G35" s="19"/>
    </row>
    <row r="36" spans="1:7" ht="31.5" x14ac:dyDescent="0.25">
      <c r="A36" s="20">
        <v>34</v>
      </c>
      <c r="B36" s="21" t="s">
        <v>37</v>
      </c>
      <c r="C36" s="22" t="s">
        <v>9</v>
      </c>
      <c r="D36" s="23">
        <v>5</v>
      </c>
      <c r="E36" s="24">
        <v>14900</v>
      </c>
      <c r="F36" s="14">
        <f t="shared" si="0"/>
        <v>74500</v>
      </c>
      <c r="G36" s="19"/>
    </row>
    <row r="37" spans="1:7" ht="31.5" x14ac:dyDescent="0.25">
      <c r="A37" s="20">
        <v>35</v>
      </c>
      <c r="B37" s="21" t="s">
        <v>38</v>
      </c>
      <c r="C37" s="22" t="s">
        <v>9</v>
      </c>
      <c r="D37" s="23">
        <v>5</v>
      </c>
      <c r="E37" s="24">
        <v>22750</v>
      </c>
      <c r="F37" s="14">
        <f t="shared" si="0"/>
        <v>113750</v>
      </c>
      <c r="G37" s="19"/>
    </row>
    <row r="38" spans="1:7" ht="15.75" thickBot="1" x14ac:dyDescent="0.3">
      <c r="F38" s="4">
        <f>SUM(F3:F37)</f>
        <v>14828727</v>
      </c>
    </row>
    <row r="39" spans="1:7" ht="16.5" thickBot="1" x14ac:dyDescent="0.3">
      <c r="A39" s="12">
        <v>1</v>
      </c>
      <c r="B39" s="25" t="s">
        <v>0</v>
      </c>
      <c r="C39" s="26" t="s">
        <v>39</v>
      </c>
    </row>
    <row r="40" spans="1:7" ht="79.5" thickBot="1" x14ac:dyDescent="0.3">
      <c r="A40" s="12">
        <v>2</v>
      </c>
      <c r="B40" s="27" t="s">
        <v>1</v>
      </c>
      <c r="C40" s="15" t="s">
        <v>40</v>
      </c>
    </row>
    <row r="41" spans="1:7" ht="79.5" thickBot="1" x14ac:dyDescent="0.3">
      <c r="A41" s="12">
        <v>3</v>
      </c>
      <c r="B41" s="13" t="s">
        <v>2</v>
      </c>
      <c r="C41" s="16" t="s">
        <v>41</v>
      </c>
    </row>
  </sheetData>
  <protectedRanges>
    <protectedRange sqref="B3:B37" name="Диапазон8_1"/>
  </protectedRanges>
  <mergeCells count="2">
    <mergeCell ref="A1:C1"/>
    <mergeCell ref="G3:G37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2021-12-10T10:55:30Z</dcterms:modified>
</cp:coreProperties>
</file>