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C6" i="2" l="1"/>
  <c r="C7" i="2"/>
  <c r="C8" i="2"/>
  <c r="B3" i="2"/>
  <c r="C3" i="2"/>
  <c r="D3" i="2"/>
  <c r="E3" i="2"/>
  <c r="F3" i="2"/>
  <c r="B4" i="2"/>
  <c r="C4" i="2"/>
  <c r="D4" i="2"/>
  <c r="E4" i="2"/>
  <c r="F4" i="2"/>
  <c r="A4" i="2" l="1"/>
  <c r="F5" i="2" l="1"/>
</calcChain>
</file>

<file path=xl/sharedStrings.xml><?xml version="1.0" encoding="utf-8"?>
<sst xmlns="http://schemas.openxmlformats.org/spreadsheetml/2006/main" count="9" uniqueCount="9">
  <si>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</si>
  <si>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</si>
  <si>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</si>
  <si>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</si>
  <si>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</si>
  <si>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</si>
  <si>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</si>
  <si>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Цена за ед.товара, с НДС</t>
  </si>
  <si>
    <t>Общая сумма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</si>
</sst>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65"/>
      <sheetName val="приложение к заявке"/>
    </sheetNames>
    <sheetDataSet>
      <sheetData sheetId="0">
        <row r="18">
          <cell r="C18" t="str">
            <v>EXW склад Продавца  (самовывоз)</v>
          </cell>
        </row>
        <row r="19">
          <cell r="C19" t="str">
            <v xml:space="preserve"> 100 % в течении 30 календарных дней с даты поставки</v>
          </cell>
        </row>
        <row r="20">
          <cell r="C20" t="str">
            <v>15 календарных дней с момента подписания договора</v>
          </cell>
        </row>
      </sheetData>
      <sheetData sheetId="1">
        <row r="3">
          <cell r="B3" t="str">
            <v>Швеллер 14У, ГОСТ 8240-97, Ст3сп</v>
          </cell>
          <cell r="C3" t="str">
            <v>т</v>
          </cell>
          <cell r="D3">
            <v>1.5</v>
          </cell>
          <cell r="E3">
            <v>600400</v>
          </cell>
          <cell r="F3">
            <v>900600</v>
          </cell>
        </row>
        <row r="4">
          <cell r="B4" t="str">
            <v>Швеллер 16 ГОСТ 8240-97 В Ст 3пс4 ГОСТ 535-2005</v>
          </cell>
          <cell r="C4" t="str">
            <v>т</v>
          </cell>
          <cell r="D4">
            <v>1.7</v>
          </cell>
          <cell r="E4">
            <v>600400</v>
          </cell>
          <cell r="F4">
            <v>1020680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zoomScaleSheetLayoutView="84" workbookViewId="0">
      <selection activeCell="F2" sqref="F2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6" s="3" customFormat="1" ht="46.5" customHeight="1" x14ac:dyDescent="0.25">
      <c r="A1" s="22"/>
      <c r="B1" s="22"/>
      <c r="C1" s="22"/>
    </row>
    <row r="2" spans="1:6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7</v>
      </c>
      <c r="F2" s="10" t="s">
        <v>8</v>
      </c>
    </row>
    <row r="3" spans="1:6" s="2" customFormat="1" ht="32.25" customHeight="1" x14ac:dyDescent="0.25">
      <c r="A3" s="13">
        <v>1</v>
      </c>
      <c r="B3" s="13" t="str">
        <f>'[1]приложение к заявке'!B3</f>
        <v>Швеллер 14У, ГОСТ 8240-97, Ст3сп</v>
      </c>
      <c r="C3" s="13" t="str">
        <f>'[1]приложение к заявке'!C3</f>
        <v>т</v>
      </c>
      <c r="D3" s="18">
        <f>'[1]приложение к заявке'!D3</f>
        <v>1.5</v>
      </c>
      <c r="E3" s="14">
        <f>'[1]приложение к заявке'!E3</f>
        <v>600400</v>
      </c>
      <c r="F3" s="14">
        <f>'[1]приложение к заявке'!F3</f>
        <v>900600</v>
      </c>
    </row>
    <row r="4" spans="1:6" ht="28.5" x14ac:dyDescent="0.25">
      <c r="A4" s="13">
        <f>A3+1</f>
        <v>2</v>
      </c>
      <c r="B4" s="13" t="str">
        <f>'[1]приложение к заявке'!B4</f>
        <v>Швеллер 16 ГОСТ 8240-97 В Ст 3пс4 ГОСТ 535-2005</v>
      </c>
      <c r="C4" s="13" t="str">
        <f>'[1]приложение к заявке'!C4</f>
        <v>т</v>
      </c>
      <c r="D4" s="18">
        <f>'[1]приложение к заявке'!D4</f>
        <v>1.7</v>
      </c>
      <c r="E4" s="14">
        <f>'[1]приложение к заявке'!E4</f>
        <v>600400</v>
      </c>
      <c r="F4" s="14">
        <f>'[1]приложение к заявке'!F4</f>
        <v>1020680</v>
      </c>
    </row>
    <row r="5" spans="1:6" ht="15.75" thickBot="1" x14ac:dyDescent="0.3">
      <c r="F5" s="4">
        <f>SUM(F3:F4)</f>
        <v>1921280</v>
      </c>
    </row>
    <row r="6" spans="1:6" ht="57" customHeight="1" thickBot="1" x14ac:dyDescent="0.3">
      <c r="A6" s="15">
        <v>1</v>
      </c>
      <c r="B6" s="16" t="s">
        <v>0</v>
      </c>
      <c r="C6" s="19" t="str">
        <f>'[1]Поручение на покупку № Б965'!C18</f>
        <v>EXW склад Продавца  (самовывоз)</v>
      </c>
    </row>
    <row r="7" spans="1:6" ht="100.5" thickBot="1" x14ac:dyDescent="0.3">
      <c r="A7" s="15">
        <v>2</v>
      </c>
      <c r="B7" s="16" t="s">
        <v>1</v>
      </c>
      <c r="C7" s="20" t="str">
        <f>'[1]Поручение на покупку № Б965'!C19</f>
        <v xml:space="preserve"> 100 % в течении 30 календарных дней с даты поставки</v>
      </c>
    </row>
    <row r="8" spans="1:6" ht="48.75" customHeight="1" thickBot="1" x14ac:dyDescent="0.3">
      <c r="A8" s="12">
        <v>3</v>
      </c>
      <c r="B8" s="17" t="s">
        <v>2</v>
      </c>
      <c r="C8" s="21" t="str">
        <f>'[1]Поручение на покупку № Б965'!C20</f>
        <v>15 календарных дней с момента подписания договора</v>
      </c>
    </row>
  </sheetData>
  <protectedRanges>
    <protectedRange sqref="B3:B4" name="Диапазон8_1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2021-12-07T06:47:43Z</dcterms:modified>
</cp:coreProperties>
</file>