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C7" i="2" l="1"/>
  <c r="C8" i="2"/>
  <c r="C9" i="2"/>
  <c r="B3" i="2"/>
  <c r="C3" i="2"/>
  <c r="D3" i="2"/>
  <c r="E3" i="2"/>
  <c r="F3" i="2"/>
  <c r="B4" i="2"/>
  <c r="C4" i="2"/>
  <c r="D4" i="2"/>
  <c r="E4" i="2"/>
  <c r="F4" i="2"/>
  <c r="B5" i="2"/>
  <c r="C5" i="2"/>
  <c r="D5" i="2"/>
  <c r="E5" i="2"/>
  <c r="F5" i="2"/>
  <c r="F6" i="2" l="1"/>
</calcChain>
</file>

<file path=xl/sharedStrings.xml><?xml version="1.0" encoding="utf-8"?>
<sst xmlns="http://schemas.openxmlformats.org/spreadsheetml/2006/main" count="9" uniqueCount="9">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</sst>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4" fontId="6" fillId="2" borderId="0" xfId="0" applyNumberFormat="1" applyFont="1" applyFill="1"/>
    <xf numFmtId="0" fontId="14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41"/>
      <sheetName val="приложение к заявке"/>
    </sheetNames>
    <sheetDataSet>
      <sheetData sheetId="0">
        <row r="18">
          <cell r="C18" t="str">
            <v xml:space="preserve">DDP (Инкотремс 2020) склад покупателя, расположенный по адресу: РК, ВКО, Жарминский район, поселок Ауэзов, квартал А, здание 30Г.  </v>
          </cell>
        </row>
        <row r="19">
          <cell r="C19" t="str">
            <v>100% по факту поставки в течении 30 календарных дней.</v>
          </cell>
        </row>
        <row r="20">
          <cell r="C20" t="str">
            <v>28.05.2022 г.</v>
          </cell>
        </row>
      </sheetData>
      <sheetData sheetId="1">
        <row r="3">
          <cell r="B3" t="str">
            <v>ДРЕНАЖНЫЙ НАСОС UNILIFT KP350-A-1 1x220-240V 50Hz 10mSCH №013N1800</v>
          </cell>
          <cell r="C3" t="str">
            <v>комплект</v>
          </cell>
          <cell r="D3">
            <v>2</v>
          </cell>
          <cell r="E3">
            <v>177186</v>
          </cell>
          <cell r="F3">
            <v>354372</v>
          </cell>
        </row>
        <row r="4">
          <cell r="B4" t="str">
            <v>ЦИРКУЛЯЦИОННЫЙ НАСОС UPS25-50 K 180 1x230V 50Hz 9H</v>
          </cell>
          <cell r="C4" t="str">
            <v>шт</v>
          </cell>
          <cell r="D4">
            <v>2</v>
          </cell>
          <cell r="E4">
            <v>69722</v>
          </cell>
          <cell r="F4">
            <v>139444</v>
          </cell>
        </row>
        <row r="5">
          <cell r="B5" t="str">
            <v>ЦИРКУЛЯЦИОННЫЙ НАСОС С ГАЙКАМИ UPS25-60 180 1x230V 50Hz 9H RU</v>
          </cell>
          <cell r="C5" t="str">
            <v>шт</v>
          </cell>
          <cell r="D5">
            <v>4</v>
          </cell>
          <cell r="E5">
            <v>49506</v>
          </cell>
          <cell r="F5">
            <v>198024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Normal="100" zoomScaleSheetLayoutView="84" workbookViewId="0">
      <selection activeCell="E7" sqref="E7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16384" width="9.140625" style="1"/>
  </cols>
  <sheetData>
    <row r="1" spans="1:7" s="3" customFormat="1" ht="46.5" customHeight="1" x14ac:dyDescent="0.25">
      <c r="A1" s="23"/>
      <c r="B1" s="23"/>
      <c r="C1" s="23"/>
    </row>
    <row r="2" spans="1:7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7" s="2" customFormat="1" ht="32.25" customHeight="1" x14ac:dyDescent="0.25">
      <c r="A3" s="14">
        <v>1</v>
      </c>
      <c r="B3" s="15" t="str">
        <f>'[1]приложение к заявке'!B3</f>
        <v>ДРЕНАЖНЫЙ НАСОС UNILIFT KP350-A-1 1x220-240V 50Hz 10mSCH №013N1800</v>
      </c>
      <c r="C3" s="16" t="str">
        <f>'[1]приложение к заявке'!C3</f>
        <v>комплект</v>
      </c>
      <c r="D3" s="17">
        <f>'[1]приложение к заявке'!D3</f>
        <v>2</v>
      </c>
      <c r="E3" s="18">
        <f>'[1]приложение к заявке'!E3</f>
        <v>177186</v>
      </c>
      <c r="F3" s="18">
        <f>'[1]приложение к заявке'!F3</f>
        <v>354372</v>
      </c>
      <c r="G3" s="12"/>
    </row>
    <row r="4" spans="1:7" s="2" customFormat="1" ht="31.5" customHeight="1" x14ac:dyDescent="0.25">
      <c r="A4" s="14">
        <v>2</v>
      </c>
      <c r="B4" s="15" t="str">
        <f>'[1]приложение к заявке'!B4</f>
        <v>ЦИРКУЛЯЦИОННЫЙ НАСОС UPS25-50 K 180 1x230V 50Hz 9H</v>
      </c>
      <c r="C4" s="16" t="str">
        <f>'[1]приложение к заявке'!C4</f>
        <v>шт</v>
      </c>
      <c r="D4" s="17">
        <f>'[1]приложение к заявке'!D4</f>
        <v>2</v>
      </c>
      <c r="E4" s="18">
        <f>'[1]приложение к заявке'!E4</f>
        <v>69722</v>
      </c>
      <c r="F4" s="18">
        <f>'[1]приложение к заявке'!F4</f>
        <v>139444</v>
      </c>
      <c r="G4" s="12"/>
    </row>
    <row r="5" spans="1:7" s="2" customFormat="1" ht="31.5" customHeight="1" x14ac:dyDescent="0.25">
      <c r="A5" s="14">
        <v>3</v>
      </c>
      <c r="B5" s="15" t="str">
        <f>'[1]приложение к заявке'!B5</f>
        <v>ЦИРКУЛЯЦИОННЫЙ НАСОС С ГАЙКАМИ UPS25-60 180 1x230V 50Hz 9H RU</v>
      </c>
      <c r="C5" s="16" t="str">
        <f>'[1]приложение к заявке'!C5</f>
        <v>шт</v>
      </c>
      <c r="D5" s="17">
        <f>'[1]приложение к заявке'!D5</f>
        <v>4</v>
      </c>
      <c r="E5" s="18">
        <f>'[1]приложение к заявке'!E5</f>
        <v>49506</v>
      </c>
      <c r="F5" s="18">
        <f>'[1]приложение к заявке'!F5</f>
        <v>198024</v>
      </c>
      <c r="G5" s="12"/>
    </row>
    <row r="6" spans="1:7" ht="15.75" thickBot="1" x14ac:dyDescent="0.3">
      <c r="F6" s="4">
        <f>SUM(F3:F5)</f>
        <v>691840</v>
      </c>
    </row>
    <row r="7" spans="1:7" ht="186" thickBot="1" x14ac:dyDescent="0.3">
      <c r="A7" s="13">
        <v>1</v>
      </c>
      <c r="B7" s="19" t="s">
        <v>0</v>
      </c>
      <c r="C7" s="20" t="str">
        <f>'[1]Поручение на покупку № Б941'!C18</f>
        <v xml:space="preserve">DDP (Инкотремс 2020) склад покупателя, расположенный по адресу: РК, ВКО, Жарминский район, поселок Ауэзов, квартал А, здание 30Г.  </v>
      </c>
    </row>
    <row r="8" spans="1:7" ht="111" thickBot="1" x14ac:dyDescent="0.3">
      <c r="A8" s="13">
        <v>2</v>
      </c>
      <c r="B8" s="19" t="s">
        <v>1</v>
      </c>
      <c r="C8" s="21" t="str">
        <f>'[1]Поручение на покупку № Б941'!C19</f>
        <v>100% по факту поставки в течении 30 календарных дней.</v>
      </c>
    </row>
    <row r="9" spans="1:7" ht="16.5" thickBot="1" x14ac:dyDescent="0.3">
      <c r="A9" s="13">
        <v>3</v>
      </c>
      <c r="B9" s="19" t="s">
        <v>2</v>
      </c>
      <c r="C9" s="22" t="str">
        <f>'[1]Поручение на покупку № Б941'!C20</f>
        <v>28.05.2022 г.</v>
      </c>
    </row>
  </sheetData>
  <protectedRanges>
    <protectedRange sqref="B3:B5" name="Диапазон8_1_2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2021-11-26T09:41:39Z</dcterms:modified>
</cp:coreProperties>
</file>