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-120" yWindow="-120" windowWidth="20730" windowHeight="11160"/>
  </bookViews>
  <sheets>
    <sheet name="тех.спец" sheetId="2" r:id="rId1"/>
  </sheets>
  <externalReferences>
    <externalReference r:id="rId2"/>
  </externalReferences>
  <definedNames>
    <definedName name="_xlnm.Print_Area" localSheetId="0">тех.спец!$A$1:$C$3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B3" i="2"/>
  <c r="C3" i="2"/>
  <c r="D3" i="2"/>
  <c r="E3" i="2"/>
  <c r="F3" i="2"/>
  <c r="B4" i="2"/>
  <c r="C4" i="2"/>
  <c r="D4" i="2"/>
  <c r="E4" i="2"/>
  <c r="F4" i="2"/>
  <c r="B5" i="2"/>
  <c r="C5" i="2"/>
  <c r="D5" i="2"/>
  <c r="E5" i="2"/>
  <c r="F5" i="2"/>
  <c r="B6" i="2"/>
  <c r="C6" i="2"/>
  <c r="D6" i="2"/>
  <c r="E6" i="2"/>
  <c r="F6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</calcChain>
</file>

<file path=xl/sharedStrings.xml><?xml version="1.0" encoding="utf-8"?>
<sst xmlns="http://schemas.openxmlformats.org/spreadsheetml/2006/main" count="11" uniqueCount="11">
  <si>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</si>
  <si>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</si>
  <si>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</si>
  <si>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</si>
  <si>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</si>
  <si>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</si>
  <si>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Условия поставки</t>
  </si>
  <si>
    <t>Цена за ед.товара,с  НДС</t>
  </si>
  <si>
    <t>Общая сумма с НДС</t>
  </si>
  <si>
    <t>100% оплата по факту поставки в течении 30 календарных дней.</t>
  </si>
  <si>
    <t xml:space="preserve">	DDP п. Ауэзов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</si>
</sst>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D2D2DF"/>
      </left>
      <right style="thin">
        <color rgb="FF000000"/>
      </right>
      <top style="thin">
        <color rgb="FFD2D2D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2D2DF"/>
      </top>
      <bottom style="thin">
        <color rgb="FF000000"/>
      </bottom>
      <diagonal/>
    </border>
    <border>
      <left style="thin">
        <color rgb="FFD2D2D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2D2DF"/>
      </left>
      <right style="thin">
        <color rgb="FFD2D2DF"/>
      </right>
      <top style="thin">
        <color rgb="FFD2D2DF"/>
      </top>
      <bottom style="thin">
        <color rgb="FFD2D2DF"/>
      </bottom>
      <diagonal/>
    </border>
  </borders>
  <cellStyleXfs count="15">
    <xf numFmtId="0" fontId="0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10" fillId="0" borderId="0"/>
    <xf numFmtId="164" fontId="8" fillId="0" borderId="0" applyFont="0" applyFill="0" applyBorder="0" applyAlignment="0" applyProtection="0"/>
    <xf numFmtId="0" fontId="12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8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4" fontId="7" fillId="0" borderId="0" xfId="0" applyNumberFormat="1" applyFont="1"/>
    <xf numFmtId="2" fontId="7" fillId="0" borderId="0" xfId="0" applyNumberFormat="1" applyFont="1"/>
    <xf numFmtId="4" fontId="6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7" fillId="0" borderId="9" xfId="0" applyFont="1" applyBorder="1" applyAlignment="1">
      <alignment wrapText="1"/>
    </xf>
    <xf numFmtId="4" fontId="17" fillId="0" borderId="6" xfId="0" applyNumberFormat="1" applyFont="1" applyBorder="1" applyAlignment="1">
      <alignment wrapText="1"/>
    </xf>
    <xf numFmtId="4" fontId="17" fillId="0" borderId="8" xfId="0" applyNumberFormat="1" applyFont="1" applyBorder="1" applyAlignment="1">
      <alignment wrapText="1"/>
    </xf>
    <xf numFmtId="4" fontId="13" fillId="0" borderId="2" xfId="0" applyNumberFormat="1" applyFont="1" applyBorder="1" applyAlignment="1">
      <alignment horizontal="center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%2093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учение на покупку № Б933"/>
      <sheetName val="приложение к заявке"/>
    </sheetNames>
    <sheetDataSet>
      <sheetData sheetId="0"/>
      <sheetData sheetId="1">
        <row r="3">
          <cell r="B3" t="str">
            <v>Насадка песковая, полиуретановая, ГЦ-100, отверстие разгрузочное d18, черт. № 10.06.2019.000.01</v>
          </cell>
          <cell r="C3" t="str">
            <v>шт</v>
          </cell>
          <cell r="D3">
            <v>18</v>
          </cell>
          <cell r="E3">
            <v>11278.92</v>
          </cell>
          <cell r="F3">
            <v>203020.56</v>
          </cell>
        </row>
        <row r="4">
          <cell r="B4" t="str">
            <v>Насадка песковая гидроциклона d120х175 L197 внут. d30х152, чертёж 28.02.2019.000.01-1</v>
          </cell>
          <cell r="C4" t="str">
            <v>шт</v>
          </cell>
          <cell r="D4">
            <v>12</v>
          </cell>
          <cell r="E4">
            <v>22138.44</v>
          </cell>
          <cell r="F4">
            <v>265661.27999999997</v>
          </cell>
        </row>
        <row r="5">
          <cell r="B5" t="str">
            <v>Насадка сливная, резиновая, ГЦ-100, отверстие разгрузочное d45, черт. № 31.03.2020.004.01</v>
          </cell>
          <cell r="C5" t="str">
            <v>шт</v>
          </cell>
          <cell r="D5">
            <v>4</v>
          </cell>
          <cell r="E5">
            <v>9348.0400000000009</v>
          </cell>
          <cell r="F5">
            <v>37392.160000000003</v>
          </cell>
        </row>
        <row r="6">
          <cell r="B6" t="str">
            <v>Насадка песковая, полиуретановая, ГЦ-100, отверстие разгрузочное d20, черт. № 10.06.2019.000.01</v>
          </cell>
          <cell r="C6" t="str">
            <v>шт</v>
          </cell>
          <cell r="D6">
            <v>18</v>
          </cell>
          <cell r="E6">
            <v>11278.92</v>
          </cell>
          <cell r="F6">
            <v>203020.56</v>
          </cell>
        </row>
        <row r="7">
          <cell r="B7" t="str">
            <v>Насадка сливная, резиновая, ГЦ-100, отверстие разгрузочное d45, черт. № 31.03.2020.004.02</v>
          </cell>
          <cell r="C7" t="str">
            <v>шт</v>
          </cell>
          <cell r="D7">
            <v>4</v>
          </cell>
          <cell r="E7">
            <v>23639.24</v>
          </cell>
          <cell r="F7">
            <v>94556.96</v>
          </cell>
        </row>
        <row r="8">
          <cell r="B8" t="str">
            <v>Втулка клапана пережимного из резины износостойкой, РС 150.380.285.8-1</v>
          </cell>
          <cell r="C8" t="str">
            <v>шт</v>
          </cell>
          <cell r="D8">
            <v>12</v>
          </cell>
          <cell r="E8">
            <v>78048.84</v>
          </cell>
          <cell r="F8">
            <v>936586.08</v>
          </cell>
        </row>
        <row r="9">
          <cell r="B9" t="str">
            <v>Насадка песковая, отверстие разгрузочное d10, черт. №27.05.2021.000.01-001</v>
          </cell>
          <cell r="C9" t="str">
            <v>шт</v>
          </cell>
          <cell r="D9">
            <v>6</v>
          </cell>
          <cell r="E9">
            <v>4532.04</v>
          </cell>
          <cell r="F9">
            <v>27192.239999999998</v>
          </cell>
        </row>
        <row r="10">
          <cell r="B10" t="str">
            <v>Насадка песковая, отверстие разгрузочное d12, черт. №27.05.2021.000.01-002</v>
          </cell>
          <cell r="C10" t="str">
            <v>шт</v>
          </cell>
          <cell r="D10">
            <v>18</v>
          </cell>
          <cell r="E10">
            <v>4532.04</v>
          </cell>
          <cell r="F10">
            <v>81576.72</v>
          </cell>
        </row>
        <row r="11">
          <cell r="B11" t="str">
            <v>Насадка песковая, отверстие разгрузочное d14, черт. №27.05.2021.000.01-003</v>
          </cell>
          <cell r="C11" t="str">
            <v>шт</v>
          </cell>
          <cell r="D11">
            <v>18</v>
          </cell>
          <cell r="E11">
            <v>4532.04</v>
          </cell>
          <cell r="F11">
            <v>81576.72</v>
          </cell>
        </row>
        <row r="12">
          <cell r="B12" t="str">
            <v>Насадка песковая гидроциклона d120х175 L197 внут. d25х152, чертёж 28.02.2019.000.01-2</v>
          </cell>
          <cell r="C12" t="str">
            <v>шт</v>
          </cell>
          <cell r="D12">
            <v>10</v>
          </cell>
          <cell r="E12">
            <v>21896.52</v>
          </cell>
          <cell r="F12">
            <v>218965.2</v>
          </cell>
        </row>
        <row r="13">
          <cell r="B13" t="str">
            <v>Насадка сливная, резиновая, ГЦ-250, отверстие разгрузочное d70, черт. № РС 250.160.300.70.00.00</v>
          </cell>
          <cell r="C13" t="str">
            <v>шт</v>
          </cell>
          <cell r="D13">
            <v>3</v>
          </cell>
          <cell r="E13">
            <v>41283.72</v>
          </cell>
          <cell r="F13">
            <v>123851.16</v>
          </cell>
        </row>
        <row r="14">
          <cell r="B14" t="str">
            <v>Втулка упругая d34,5х8,5 чертёж 01.03.2019.000.01-2</v>
          </cell>
          <cell r="C14" t="str">
            <v>шт</v>
          </cell>
          <cell r="D14">
            <v>40</v>
          </cell>
          <cell r="E14">
            <v>1452.04</v>
          </cell>
          <cell r="F14">
            <v>58081.599999999999</v>
          </cell>
        </row>
        <row r="15">
          <cell r="B15" t="str">
            <v>Плита футеровочная РС 750.400.40</v>
          </cell>
          <cell r="C15" t="str">
            <v>шт</v>
          </cell>
          <cell r="D15">
            <v>12</v>
          </cell>
          <cell r="E15">
            <v>108692.04</v>
          </cell>
          <cell r="F15">
            <v>1304304.48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12" zoomScaleNormal="100" zoomScaleSheetLayoutView="84" workbookViewId="0">
      <selection activeCell="M6" sqref="M6"/>
    </sheetView>
  </sheetViews>
  <sheetFormatPr defaultColWidth="9.140625" defaultRowHeight="15" x14ac:dyDescent="0.25"/>
  <cols>
    <col min="1" max="1" width="12.85546875" style="5" customWidth="1"/>
    <col min="2" max="2" width="36.5703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7" width="10.5703125" style="1" bestFit="1" customWidth="1"/>
    <col min="8" max="16384" width="9.140625" style="1"/>
  </cols>
  <sheetData>
    <row r="1" spans="1:7" s="3" customFormat="1" ht="46.5" customHeight="1" x14ac:dyDescent="0.25">
      <c r="A1" s="24"/>
      <c r="B1" s="24"/>
      <c r="C1" s="24"/>
    </row>
    <row r="2" spans="1:7" s="2" customFormat="1" ht="59.25" customHeight="1" x14ac:dyDescent="0.25">
      <c r="A2" s="8" t="s">
        <v>5</v>
      </c>
      <c r="B2" s="7" t="s">
        <v>2</v>
      </c>
      <c r="C2" s="8" t="s">
        <v>4</v>
      </c>
      <c r="D2" s="9" t="s">
        <v>3</v>
      </c>
      <c r="E2" s="11" t="s">
        <v>7</v>
      </c>
      <c r="F2" s="10" t="s">
        <v>8</v>
      </c>
    </row>
    <row r="3" spans="1:7" s="2" customFormat="1" ht="71.25" customHeight="1" x14ac:dyDescent="0.25">
      <c r="A3" s="19">
        <v>1</v>
      </c>
      <c r="B3" s="17" t="str">
        <f>'[1]приложение к заявке'!B3</f>
        <v>Насадка песковая, полиуретановая, ГЦ-100, отверстие разгрузочное d18, черт. № 10.06.2019.000.01</v>
      </c>
      <c r="C3" s="17" t="str">
        <f>'[1]приложение к заявке'!C3</f>
        <v>шт</v>
      </c>
      <c r="D3" s="17">
        <f>'[1]приложение к заявке'!D3</f>
        <v>18</v>
      </c>
      <c r="E3" s="22">
        <f>'[1]приложение к заявке'!E3</f>
        <v>11278.92</v>
      </c>
      <c r="F3" s="22">
        <f>'[1]приложение к заявке'!F3</f>
        <v>203020.56</v>
      </c>
      <c r="G3" s="21"/>
    </row>
    <row r="4" spans="1:7" s="2" customFormat="1" ht="71.25" customHeight="1" x14ac:dyDescent="0.25">
      <c r="A4" s="20">
        <v>2</v>
      </c>
      <c r="B4" s="18" t="str">
        <f>'[1]приложение к заявке'!B4</f>
        <v>Насадка песковая гидроциклона d120х175 L197 внут. d30х152, чертёж 28.02.2019.000.01-1</v>
      </c>
      <c r="C4" s="18" t="str">
        <f>'[1]приложение к заявке'!C4</f>
        <v>шт</v>
      </c>
      <c r="D4" s="18">
        <f>'[1]приложение к заявке'!D4</f>
        <v>12</v>
      </c>
      <c r="E4" s="23">
        <f>'[1]приложение к заявке'!E4</f>
        <v>22138.44</v>
      </c>
      <c r="F4" s="22">
        <f>'[1]приложение к заявке'!F4</f>
        <v>265661.27999999997</v>
      </c>
      <c r="G4" s="21"/>
    </row>
    <row r="5" spans="1:7" s="2" customFormat="1" ht="71.25" customHeight="1" x14ac:dyDescent="0.25">
      <c r="A5" s="19">
        <v>3</v>
      </c>
      <c r="B5" s="17" t="str">
        <f>'[1]приложение к заявке'!B5</f>
        <v>Насадка сливная, резиновая, ГЦ-100, отверстие разгрузочное d45, черт. № 31.03.2020.004.01</v>
      </c>
      <c r="C5" s="17" t="str">
        <f>'[1]приложение к заявке'!C5</f>
        <v>шт</v>
      </c>
      <c r="D5" s="17">
        <f>'[1]приложение к заявке'!D5</f>
        <v>4</v>
      </c>
      <c r="E5" s="22">
        <f>'[1]приложение к заявке'!E5</f>
        <v>9348.0400000000009</v>
      </c>
      <c r="F5" s="22">
        <f>'[1]приложение к заявке'!F5</f>
        <v>37392.160000000003</v>
      </c>
      <c r="G5" s="21"/>
    </row>
    <row r="6" spans="1:7" s="2" customFormat="1" ht="71.25" customHeight="1" x14ac:dyDescent="0.25">
      <c r="A6" s="19">
        <v>4</v>
      </c>
      <c r="B6" s="18" t="str">
        <f>'[1]приложение к заявке'!B6</f>
        <v>Насадка песковая, полиуретановая, ГЦ-100, отверстие разгрузочное d20, черт. № 10.06.2019.000.01</v>
      </c>
      <c r="C6" s="18" t="str">
        <f>'[1]приложение к заявке'!C6</f>
        <v>шт</v>
      </c>
      <c r="D6" s="18">
        <f>'[1]приложение к заявке'!D6</f>
        <v>18</v>
      </c>
      <c r="E6" s="23">
        <f>'[1]приложение к заявке'!E6</f>
        <v>11278.92</v>
      </c>
      <c r="F6" s="22">
        <f>'[1]приложение к заявке'!F6</f>
        <v>203020.56</v>
      </c>
      <c r="G6" s="21"/>
    </row>
    <row r="7" spans="1:7" s="2" customFormat="1" ht="71.25" customHeight="1" x14ac:dyDescent="0.25">
      <c r="A7" s="20">
        <v>5</v>
      </c>
      <c r="B7" s="17" t="str">
        <f>'[1]приложение к заявке'!B7</f>
        <v>Насадка сливная, резиновая, ГЦ-100, отверстие разгрузочное d45, черт. № 31.03.2020.004.02</v>
      </c>
      <c r="C7" s="17" t="str">
        <f>'[1]приложение к заявке'!C7</f>
        <v>шт</v>
      </c>
      <c r="D7" s="17">
        <f>'[1]приложение к заявке'!D7</f>
        <v>4</v>
      </c>
      <c r="E7" s="22">
        <f>'[1]приложение к заявке'!E7</f>
        <v>23639.24</v>
      </c>
      <c r="F7" s="22">
        <f>'[1]приложение к заявке'!F7</f>
        <v>94556.96</v>
      </c>
      <c r="G7" s="21"/>
    </row>
    <row r="8" spans="1:7" s="2" customFormat="1" ht="71.25" customHeight="1" x14ac:dyDescent="0.25">
      <c r="A8" s="19">
        <v>6</v>
      </c>
      <c r="B8" s="18" t="str">
        <f>'[1]приложение к заявке'!B8</f>
        <v>Втулка клапана пережимного из резины износостойкой, РС 150.380.285.8-1</v>
      </c>
      <c r="C8" s="18" t="str">
        <f>'[1]приложение к заявке'!C8</f>
        <v>шт</v>
      </c>
      <c r="D8" s="18">
        <f>'[1]приложение к заявке'!D8</f>
        <v>12</v>
      </c>
      <c r="E8" s="23">
        <f>'[1]приложение к заявке'!E8</f>
        <v>78048.84</v>
      </c>
      <c r="F8" s="22">
        <f>'[1]приложение к заявке'!F8</f>
        <v>936586.08</v>
      </c>
      <c r="G8" s="21"/>
    </row>
    <row r="9" spans="1:7" s="2" customFormat="1" ht="71.25" customHeight="1" x14ac:dyDescent="0.25">
      <c r="A9" s="19">
        <v>7</v>
      </c>
      <c r="B9" s="17" t="str">
        <f>'[1]приложение к заявке'!B9</f>
        <v>Насадка песковая, отверстие разгрузочное d10, черт. №27.05.2021.000.01-001</v>
      </c>
      <c r="C9" s="17" t="str">
        <f>'[1]приложение к заявке'!C9</f>
        <v>шт</v>
      </c>
      <c r="D9" s="17">
        <f>'[1]приложение к заявке'!D9</f>
        <v>6</v>
      </c>
      <c r="E9" s="22">
        <f>'[1]приложение к заявке'!E9</f>
        <v>4532.04</v>
      </c>
      <c r="F9" s="22">
        <f>'[1]приложение к заявке'!F9</f>
        <v>27192.239999999998</v>
      </c>
      <c r="G9" s="21"/>
    </row>
    <row r="10" spans="1:7" s="2" customFormat="1" ht="71.25" customHeight="1" x14ac:dyDescent="0.25">
      <c r="A10" s="20">
        <v>8</v>
      </c>
      <c r="B10" s="18" t="str">
        <f>'[1]приложение к заявке'!B10</f>
        <v>Насадка песковая, отверстие разгрузочное d12, черт. №27.05.2021.000.01-002</v>
      </c>
      <c r="C10" s="18" t="str">
        <f>'[1]приложение к заявке'!C10</f>
        <v>шт</v>
      </c>
      <c r="D10" s="18">
        <f>'[1]приложение к заявке'!D10</f>
        <v>18</v>
      </c>
      <c r="E10" s="23">
        <f>'[1]приложение к заявке'!E10</f>
        <v>4532.04</v>
      </c>
      <c r="F10" s="22">
        <f>'[1]приложение к заявке'!F10</f>
        <v>81576.72</v>
      </c>
      <c r="G10" s="21"/>
    </row>
    <row r="11" spans="1:7" s="2" customFormat="1" ht="71.25" customHeight="1" x14ac:dyDescent="0.25">
      <c r="A11" s="19">
        <v>9</v>
      </c>
      <c r="B11" s="17" t="str">
        <f>'[1]приложение к заявке'!B11</f>
        <v>Насадка песковая, отверстие разгрузочное d14, черт. №27.05.2021.000.01-003</v>
      </c>
      <c r="C11" s="17" t="str">
        <f>'[1]приложение к заявке'!C11</f>
        <v>шт</v>
      </c>
      <c r="D11" s="17">
        <f>'[1]приложение к заявке'!D11</f>
        <v>18</v>
      </c>
      <c r="E11" s="22">
        <f>'[1]приложение к заявке'!E11</f>
        <v>4532.04</v>
      </c>
      <c r="F11" s="22">
        <f>'[1]приложение к заявке'!F11</f>
        <v>81576.72</v>
      </c>
      <c r="G11" s="21"/>
    </row>
    <row r="12" spans="1:7" s="2" customFormat="1" ht="71.25" customHeight="1" x14ac:dyDescent="0.25">
      <c r="A12" s="19">
        <v>10</v>
      </c>
      <c r="B12" s="18" t="str">
        <f>'[1]приложение к заявке'!B12</f>
        <v>Насадка песковая гидроциклона d120х175 L197 внут. d25х152, чертёж 28.02.2019.000.01-2</v>
      </c>
      <c r="C12" s="18" t="str">
        <f>'[1]приложение к заявке'!C12</f>
        <v>шт</v>
      </c>
      <c r="D12" s="18">
        <f>'[1]приложение к заявке'!D12</f>
        <v>10</v>
      </c>
      <c r="E12" s="23">
        <f>'[1]приложение к заявке'!E12</f>
        <v>21896.52</v>
      </c>
      <c r="F12" s="22">
        <f>'[1]приложение к заявке'!F12</f>
        <v>218965.2</v>
      </c>
      <c r="G12" s="21"/>
    </row>
    <row r="13" spans="1:7" s="2" customFormat="1" ht="71.25" customHeight="1" x14ac:dyDescent="0.25">
      <c r="A13" s="20">
        <v>11</v>
      </c>
      <c r="B13" s="17" t="str">
        <f>'[1]приложение к заявке'!B13</f>
        <v>Насадка сливная, резиновая, ГЦ-250, отверстие разгрузочное d70, черт. № РС 250.160.300.70.00.00</v>
      </c>
      <c r="C13" s="17" t="str">
        <f>'[1]приложение к заявке'!C13</f>
        <v>шт</v>
      </c>
      <c r="D13" s="17">
        <f>'[1]приложение к заявке'!D13</f>
        <v>3</v>
      </c>
      <c r="E13" s="22">
        <f>'[1]приложение к заявке'!E13</f>
        <v>41283.72</v>
      </c>
      <c r="F13" s="22">
        <f>'[1]приложение к заявке'!F13</f>
        <v>123851.16</v>
      </c>
      <c r="G13" s="21"/>
    </row>
    <row r="14" spans="1:7" s="2" customFormat="1" ht="71.25" customHeight="1" x14ac:dyDescent="0.25">
      <c r="A14" s="19">
        <v>12</v>
      </c>
      <c r="B14" s="17" t="str">
        <f>'[1]приложение к заявке'!B14</f>
        <v>Втулка упругая d34,5х8,5 чертёж 01.03.2019.000.01-2</v>
      </c>
      <c r="C14" s="17" t="str">
        <f>'[1]приложение к заявке'!C14</f>
        <v>шт</v>
      </c>
      <c r="D14" s="17">
        <f>'[1]приложение к заявке'!D14</f>
        <v>40</v>
      </c>
      <c r="E14" s="22">
        <f>'[1]приложение к заявке'!E14</f>
        <v>1452.04</v>
      </c>
      <c r="F14" s="22">
        <f>'[1]приложение к заявке'!F14</f>
        <v>58081.599999999999</v>
      </c>
      <c r="G14" s="21"/>
    </row>
    <row r="15" spans="1:7" s="2" customFormat="1" ht="71.25" customHeight="1" x14ac:dyDescent="0.25">
      <c r="A15" s="19">
        <v>13</v>
      </c>
      <c r="B15" s="18" t="str">
        <f>'[1]приложение к заявке'!B15</f>
        <v>Плита футеровочная РС 750.400.40</v>
      </c>
      <c r="C15" s="18" t="str">
        <f>'[1]приложение к заявке'!C15</f>
        <v>шт</v>
      </c>
      <c r="D15" s="18">
        <f>'[1]приложение к заявке'!D15</f>
        <v>12</v>
      </c>
      <c r="E15" s="23">
        <f>'[1]приложение к заявке'!E15</f>
        <v>108692.04</v>
      </c>
      <c r="F15" s="22">
        <f>'[1]приложение к заявке'!F15</f>
        <v>1304304.48</v>
      </c>
      <c r="G15" s="21"/>
    </row>
    <row r="16" spans="1:7" x14ac:dyDescent="0.25">
      <c r="F16" s="4">
        <f>SUM(F3:F15)</f>
        <v>3635785.72</v>
      </c>
    </row>
    <row r="17" spans="1:6" x14ac:dyDescent="0.25">
      <c r="F17" s="4"/>
    </row>
    <row r="20" spans="1:6" ht="15.75" x14ac:dyDescent="0.25">
      <c r="A20" s="14">
        <v>1</v>
      </c>
      <c r="B20" s="12" t="s">
        <v>6</v>
      </c>
      <c r="C20" s="14" t="s">
        <v>10</v>
      </c>
    </row>
    <row r="21" spans="1:6" ht="86.25" thickBot="1" x14ac:dyDescent="0.3">
      <c r="A21" s="14">
        <v>2</v>
      </c>
      <c r="B21" s="12" t="s">
        <v>0</v>
      </c>
      <c r="C21" s="14" t="s">
        <v>9</v>
      </c>
    </row>
    <row r="22" spans="1:6" ht="16.5" thickBot="1" x14ac:dyDescent="0.3">
      <c r="A22" s="16">
        <v>3</v>
      </c>
      <c r="B22" s="13" t="s">
        <v>1</v>
      </c>
      <c r="C22" s="15">
        <v>44673</v>
      </c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2021-11-30T08:21:24Z</dcterms:modified>
</cp:coreProperties>
</file>