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05" yWindow="135" windowWidth="23250" windowHeight="12330"/>
  </bookViews>
  <sheets>
    <sheet name="тех.спец" sheetId="2" r:id="rId1"/>
  </sheets>
  <definedNames>
    <definedName name="_xlnm.Print_Area" localSheetId="0">тех.спец!$A$1:$C$3</definedName>
  </definedNames>
  <calcPr calcId="145621" refMode="R1C1"/>
</workbook>
</file>

<file path=xl/calcChain.xml><?xml version="1.0" encoding="utf-8"?>
<calcChain xmlns="http://schemas.openxmlformats.org/spreadsheetml/2006/main">
  <c r="F33" i="2" l="1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</calcChain>
</file>

<file path=xl/sharedStrings.xml><?xml version="1.0" encoding="utf-8"?>
<sst xmlns="http://schemas.openxmlformats.org/spreadsheetml/2006/main" count="102" uniqueCount="46">
  <si>
    <t>Условия поставки</t>
  </si>
  <si>
    <t>Условия оплаты</t>
  </si>
  <si>
    <t>Срок поставки</t>
  </si>
  <si>
    <t>Наименование ТМЦ</t>
  </si>
  <si>
    <t>Кол-во</t>
  </si>
  <si>
    <t>Ед.изм.</t>
  </si>
  <si>
    <t>№</t>
  </si>
  <si>
    <t>шт</t>
  </si>
  <si>
    <t>Общая сумма с НДС</t>
  </si>
  <si>
    <t>Цена за ед.товара, с НДС</t>
  </si>
  <si>
    <t>кг</t>
  </si>
  <si>
    <t>100% оплата по факту поставки в течении 30 календарных дней.</t>
  </si>
  <si>
    <t>Пластина 1Ф-1ТМКЩ-С-3 (ширина. 1000 мм, L = 5 м)</t>
  </si>
  <si>
    <t>90 календарных дней</t>
  </si>
  <si>
    <t>Пластина 1Ф-1ТМКЩ-С-2 (ширина. 1000 мм, L = 5 м)</t>
  </si>
  <si>
    <t>Пластина 1Ф-I-ТМКЩ-Т-10 ГОСТ 7338-90</t>
  </si>
  <si>
    <t>Лента конвейерная 2М-800-6-ТК-200-2-6-2-М-РБ по ГОСТ 20-85</t>
  </si>
  <si>
    <t>м2</t>
  </si>
  <si>
    <t>Шланг кислородный, d= 6мм</t>
  </si>
  <si>
    <t>м</t>
  </si>
  <si>
    <t>Дорожка диэлектрическая (1х8м) ChR</t>
  </si>
  <si>
    <t>Шланг поливочный ШП 20х4</t>
  </si>
  <si>
    <t>Ремень привода генератора и водяного насоса 740.20-1307170</t>
  </si>
  <si>
    <t>Ремень генератора 6РК-890 HANSE</t>
  </si>
  <si>
    <t>Ремень ГУР 14х10-937, 937В</t>
  </si>
  <si>
    <t>Ремень В(Б)-3350</t>
  </si>
  <si>
    <t>Ремень В(Б)-1800</t>
  </si>
  <si>
    <t>Рукав пропановый д.9мм</t>
  </si>
  <si>
    <t>Ремень А-1030</t>
  </si>
  <si>
    <t>Ремень С (В)-2000</t>
  </si>
  <si>
    <t>Ремень С(В)-5000Т ГОСТ 1284.1-80</t>
  </si>
  <si>
    <t>Резина МБС б=1,5 мм</t>
  </si>
  <si>
    <t>Резина МБС б=3 мм</t>
  </si>
  <si>
    <t>Резина МБС б=5 мм</t>
  </si>
  <si>
    <t>Ремень А-1090</t>
  </si>
  <si>
    <t>Ремень Z(O)-630 ГОСТ 1284.2-89</t>
  </si>
  <si>
    <t>Ремень клиновой Z(O)- 530 Lp HIMPT</t>
  </si>
  <si>
    <t>Ремень 1450</t>
  </si>
  <si>
    <t>Ремень 1037Б</t>
  </si>
  <si>
    <t>Ремень генератора 933-950 проф.А</t>
  </si>
  <si>
    <t>Ремень 21х14х1450</t>
  </si>
  <si>
    <t>Ремень клиновой А-937</t>
  </si>
  <si>
    <t>Ремень клиновой Б-1700</t>
  </si>
  <si>
    <t>Лента конвейерная шевронная 2.2-650-4-ТК-200-2-6-2-РБ-Н-30-У-84</t>
  </si>
  <si>
    <t>Лента конвейерная шевронная 2.2-800-4-ТК-200-2-6-2-РБ-Н-30-У-84</t>
  </si>
  <si>
    <t>DDP п. Ауэзов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</si>
</sst>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&quot;р.&quot;_-;\-* #,##0.00&quot;р.&quot;_-;_-* &quot;-&quot;??&quot;р.&quot;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</font>
    <font>
      <b/>
      <sz val="11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5">
    <xf numFmtId="0" fontId="0" fillId="0" borderId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0" fontId="9" fillId="0" borderId="0"/>
    <xf numFmtId="164" fontId="7" fillId="0" borderId="0" applyFont="0" applyFill="0" applyBorder="0" applyAlignment="0" applyProtection="0"/>
    <xf numFmtId="0" fontId="11" fillId="0" borderId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6" fillId="0" borderId="0" xfId="0" applyFont="1"/>
    <xf numFmtId="0" fontId="6" fillId="2" borderId="0" xfId="0" applyFont="1" applyFill="1"/>
    <xf numFmtId="0" fontId="6" fillId="0" borderId="0" xfId="0" applyFont="1" applyAlignment="1">
      <alignment horizontal="center"/>
    </xf>
    <xf numFmtId="4" fontId="6" fillId="0" borderId="0" xfId="0" applyNumberFormat="1" applyFont="1"/>
    <xf numFmtId="2" fontId="6" fillId="0" borderId="0" xfId="0" applyNumberFormat="1" applyFont="1"/>
    <xf numFmtId="4" fontId="5" fillId="0" borderId="0" xfId="0" applyNumberFormat="1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 applyProtection="1">
      <alignment vertical="center" wrapText="1"/>
      <protection locked="0"/>
    </xf>
    <xf numFmtId="4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17" fillId="0" borderId="5" xfId="0" applyFont="1" applyBorder="1" applyAlignment="1">
      <alignment horizontal="left" vertical="center" wrapText="1"/>
    </xf>
    <xf numFmtId="14" fontId="15" fillId="0" borderId="5" xfId="0" applyNumberFormat="1" applyFont="1" applyBorder="1" applyAlignment="1">
      <alignment horizontal="left" vertical="center" wrapText="1"/>
    </xf>
  </cellXfs>
  <cellStyles count="15">
    <cellStyle name="Гиперссылка 2" xfId="4"/>
    <cellStyle name="Денежный 2" xfId="5"/>
    <cellStyle name="Денежный 2 2" xfId="11"/>
    <cellStyle name="Обычный" xfId="0" builtinId="0"/>
    <cellStyle name="Обычный 123" xfId="13"/>
    <cellStyle name="Обычный 2" xfId="1"/>
    <cellStyle name="Обычный 2 2" xfId="6"/>
    <cellStyle name="Обычный 2 3" xfId="14"/>
    <cellStyle name="Обычный 2 5" xfId="8"/>
    <cellStyle name="Обычный 3" xfId="2"/>
    <cellStyle name="Обычный 3 2" xfId="9"/>
    <cellStyle name="Обычный 4" xfId="12"/>
    <cellStyle name="Финансовый 2" xfId="3"/>
    <cellStyle name="Финансовый 2 2" xfId="10"/>
    <cellStyle name="Финансовый 3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abSelected="1" zoomScaleNormal="100" zoomScaleSheetLayoutView="84" workbookViewId="0">
      <selection activeCell="C41" sqref="C41"/>
    </sheetView>
  </sheetViews>
  <sheetFormatPr defaultColWidth="9.140625" defaultRowHeight="15" x14ac:dyDescent="0.25"/>
  <cols>
    <col min="1" max="1" width="12.140625" style="5" customWidth="1"/>
    <col min="2" max="2" width="32.42578125" style="6" customWidth="1"/>
    <col min="3" max="3" width="17.140625" style="4" customWidth="1"/>
    <col min="4" max="4" width="15.7109375" style="1" customWidth="1"/>
    <col min="5" max="5" width="20.140625" style="1" customWidth="1"/>
    <col min="6" max="6" width="16.7109375" style="1" customWidth="1"/>
    <col min="7" max="7" width="31.5703125" style="1" customWidth="1"/>
    <col min="8" max="16384" width="9.140625" style="1"/>
  </cols>
  <sheetData>
    <row r="1" spans="1:7" s="3" customFormat="1" ht="46.5" customHeight="1" x14ac:dyDescent="0.25">
      <c r="A1" s="15"/>
      <c r="B1" s="15"/>
      <c r="C1" s="15"/>
    </row>
    <row r="2" spans="1:7" s="2" customFormat="1" ht="63.75" customHeight="1" x14ac:dyDescent="0.25">
      <c r="A2" s="8" t="s">
        <v>6</v>
      </c>
      <c r="B2" s="7" t="s">
        <v>3</v>
      </c>
      <c r="C2" s="8" t="s">
        <v>5</v>
      </c>
      <c r="D2" s="9" t="s">
        <v>4</v>
      </c>
      <c r="E2" s="11" t="s">
        <v>9</v>
      </c>
      <c r="F2" s="10" t="s">
        <v>8</v>
      </c>
    </row>
    <row r="3" spans="1:7" s="2" customFormat="1" ht="32.25" customHeight="1" x14ac:dyDescent="0.25">
      <c r="A3" s="16">
        <v>1</v>
      </c>
      <c r="B3" s="17" t="s">
        <v>12</v>
      </c>
      <c r="C3" s="18" t="s">
        <v>10</v>
      </c>
      <c r="D3" s="18">
        <v>15</v>
      </c>
      <c r="E3" s="18">
        <v>853</v>
      </c>
      <c r="F3" s="18">
        <f>D3*E3</f>
        <v>12795</v>
      </c>
      <c r="G3" s="19" t="s">
        <v>13</v>
      </c>
    </row>
    <row r="4" spans="1:7" ht="30" x14ac:dyDescent="0.25">
      <c r="A4" s="16">
        <v>2</v>
      </c>
      <c r="B4" s="17" t="s">
        <v>14</v>
      </c>
      <c r="C4" s="18" t="s">
        <v>10</v>
      </c>
      <c r="D4" s="18">
        <v>10</v>
      </c>
      <c r="E4" s="18">
        <v>853</v>
      </c>
      <c r="F4" s="18">
        <f t="shared" ref="F4" si="0">D4*E4</f>
        <v>8530</v>
      </c>
      <c r="G4" s="19" t="s">
        <v>13</v>
      </c>
    </row>
    <row r="5" spans="1:7" ht="30" x14ac:dyDescent="0.25">
      <c r="A5" s="16">
        <v>3</v>
      </c>
      <c r="B5" s="17" t="s">
        <v>15</v>
      </c>
      <c r="C5" s="18" t="s">
        <v>10</v>
      </c>
      <c r="D5" s="18">
        <v>100</v>
      </c>
      <c r="E5" s="18">
        <v>853</v>
      </c>
      <c r="F5" s="18">
        <f>D5*E5</f>
        <v>85300</v>
      </c>
      <c r="G5" s="19" t="s">
        <v>13</v>
      </c>
    </row>
    <row r="6" spans="1:7" ht="30" x14ac:dyDescent="0.25">
      <c r="A6" s="16">
        <v>4</v>
      </c>
      <c r="B6" s="17" t="s">
        <v>16</v>
      </c>
      <c r="C6" s="18" t="s">
        <v>17</v>
      </c>
      <c r="D6" s="18">
        <v>60</v>
      </c>
      <c r="E6" s="18">
        <v>35073</v>
      </c>
      <c r="F6" s="18">
        <f>D6*E6</f>
        <v>2104380</v>
      </c>
      <c r="G6" s="19" t="s">
        <v>13</v>
      </c>
    </row>
    <row r="7" spans="1:7" x14ac:dyDescent="0.25">
      <c r="A7" s="16">
        <v>5</v>
      </c>
      <c r="B7" s="17" t="s">
        <v>18</v>
      </c>
      <c r="C7" s="18" t="s">
        <v>19</v>
      </c>
      <c r="D7" s="18">
        <v>30</v>
      </c>
      <c r="E7" s="18">
        <v>367</v>
      </c>
      <c r="F7" s="18">
        <f t="shared" ref="F7" si="1">D7*E7</f>
        <v>11010</v>
      </c>
      <c r="G7" s="19" t="s">
        <v>13</v>
      </c>
    </row>
    <row r="8" spans="1:7" ht="30" x14ac:dyDescent="0.25">
      <c r="A8" s="16">
        <v>6</v>
      </c>
      <c r="B8" s="17" t="s">
        <v>20</v>
      </c>
      <c r="C8" s="18" t="s">
        <v>7</v>
      </c>
      <c r="D8" s="18">
        <v>6</v>
      </c>
      <c r="E8" s="18">
        <v>66503</v>
      </c>
      <c r="F8" s="18">
        <f>D8*E8</f>
        <v>399018</v>
      </c>
      <c r="G8" s="19" t="s">
        <v>13</v>
      </c>
    </row>
    <row r="9" spans="1:7" x14ac:dyDescent="0.25">
      <c r="A9" s="16">
        <v>7</v>
      </c>
      <c r="B9" s="17" t="s">
        <v>21</v>
      </c>
      <c r="C9" s="18" t="s">
        <v>19</v>
      </c>
      <c r="D9" s="18">
        <v>500</v>
      </c>
      <c r="E9" s="18">
        <v>465</v>
      </c>
      <c r="F9" s="18">
        <f>D9*E9</f>
        <v>232500</v>
      </c>
      <c r="G9" s="19" t="s">
        <v>13</v>
      </c>
    </row>
    <row r="10" spans="1:7" ht="30" x14ac:dyDescent="0.25">
      <c r="A10" s="16">
        <v>8</v>
      </c>
      <c r="B10" s="17" t="s">
        <v>22</v>
      </c>
      <c r="C10" s="18" t="s">
        <v>7</v>
      </c>
      <c r="D10" s="18">
        <v>1</v>
      </c>
      <c r="E10" s="18">
        <v>1703</v>
      </c>
      <c r="F10" s="18">
        <f t="shared" ref="F10" si="2">D10*E10</f>
        <v>1703</v>
      </c>
      <c r="G10" s="19" t="s">
        <v>13</v>
      </c>
    </row>
    <row r="11" spans="1:7" ht="30" x14ac:dyDescent="0.25">
      <c r="A11" s="16">
        <v>9</v>
      </c>
      <c r="B11" s="17" t="s">
        <v>23</v>
      </c>
      <c r="C11" s="18" t="s">
        <v>7</v>
      </c>
      <c r="D11" s="18">
        <v>2</v>
      </c>
      <c r="E11" s="18">
        <v>1903</v>
      </c>
      <c r="F11" s="18">
        <f>D11*E11</f>
        <v>3806</v>
      </c>
      <c r="G11" s="19" t="s">
        <v>13</v>
      </c>
    </row>
    <row r="12" spans="1:7" x14ac:dyDescent="0.25">
      <c r="A12" s="16">
        <v>10</v>
      </c>
      <c r="B12" s="17" t="s">
        <v>24</v>
      </c>
      <c r="C12" s="18" t="s">
        <v>7</v>
      </c>
      <c r="D12" s="18">
        <v>2</v>
      </c>
      <c r="E12" s="18">
        <v>433</v>
      </c>
      <c r="F12" s="18">
        <f>D12*E12</f>
        <v>866</v>
      </c>
      <c r="G12" s="19" t="s">
        <v>13</v>
      </c>
    </row>
    <row r="13" spans="1:7" x14ac:dyDescent="0.25">
      <c r="A13" s="16">
        <v>11</v>
      </c>
      <c r="B13" s="17" t="s">
        <v>25</v>
      </c>
      <c r="C13" s="18" t="s">
        <v>7</v>
      </c>
      <c r="D13" s="18">
        <v>2</v>
      </c>
      <c r="E13" s="18">
        <v>1553</v>
      </c>
      <c r="F13" s="18">
        <f t="shared" ref="F13" si="3">D13*E13</f>
        <v>3106</v>
      </c>
      <c r="G13" s="19" t="s">
        <v>13</v>
      </c>
    </row>
    <row r="14" spans="1:7" x14ac:dyDescent="0.25">
      <c r="A14" s="16">
        <v>12</v>
      </c>
      <c r="B14" s="17" t="s">
        <v>26</v>
      </c>
      <c r="C14" s="18" t="s">
        <v>7</v>
      </c>
      <c r="D14" s="18">
        <v>2</v>
      </c>
      <c r="E14" s="18">
        <v>803</v>
      </c>
      <c r="F14" s="18">
        <f>D14*E14</f>
        <v>1606</v>
      </c>
      <c r="G14" s="19" t="s">
        <v>13</v>
      </c>
    </row>
    <row r="15" spans="1:7" x14ac:dyDescent="0.25">
      <c r="A15" s="16">
        <v>13</v>
      </c>
      <c r="B15" s="17" t="s">
        <v>27</v>
      </c>
      <c r="C15" s="18" t="s">
        <v>19</v>
      </c>
      <c r="D15" s="18">
        <v>100</v>
      </c>
      <c r="E15" s="18">
        <v>412</v>
      </c>
      <c r="F15" s="18">
        <f>D15*E15</f>
        <v>41200</v>
      </c>
      <c r="G15" s="19" t="s">
        <v>13</v>
      </c>
    </row>
    <row r="16" spans="1:7" x14ac:dyDescent="0.25">
      <c r="A16" s="16">
        <v>14</v>
      </c>
      <c r="B16" s="17" t="s">
        <v>28</v>
      </c>
      <c r="C16" s="18" t="s">
        <v>7</v>
      </c>
      <c r="D16" s="18">
        <v>2</v>
      </c>
      <c r="E16" s="18">
        <v>353</v>
      </c>
      <c r="F16" s="18">
        <f t="shared" ref="F16" si="4">D16*E16</f>
        <v>706</v>
      </c>
      <c r="G16" s="19" t="s">
        <v>13</v>
      </c>
    </row>
    <row r="17" spans="1:7" x14ac:dyDescent="0.25">
      <c r="A17" s="16">
        <v>15</v>
      </c>
      <c r="B17" s="17" t="s">
        <v>29</v>
      </c>
      <c r="C17" s="18" t="s">
        <v>7</v>
      </c>
      <c r="D17" s="18">
        <v>6</v>
      </c>
      <c r="E17" s="18">
        <v>1803</v>
      </c>
      <c r="F17" s="18">
        <f>D17*E17</f>
        <v>10818</v>
      </c>
      <c r="G17" s="19" t="s">
        <v>13</v>
      </c>
    </row>
    <row r="18" spans="1:7" ht="30" x14ac:dyDescent="0.25">
      <c r="A18" s="16">
        <v>16</v>
      </c>
      <c r="B18" s="17" t="s">
        <v>30</v>
      </c>
      <c r="C18" s="18" t="s">
        <v>7</v>
      </c>
      <c r="D18" s="18">
        <v>14</v>
      </c>
      <c r="E18" s="18">
        <v>3953</v>
      </c>
      <c r="F18" s="18">
        <f>D18*E18</f>
        <v>55342</v>
      </c>
      <c r="G18" s="19" t="s">
        <v>13</v>
      </c>
    </row>
    <row r="19" spans="1:7" x14ac:dyDescent="0.25">
      <c r="A19" s="16">
        <v>17</v>
      </c>
      <c r="B19" s="17" t="s">
        <v>31</v>
      </c>
      <c r="C19" s="18" t="s">
        <v>10</v>
      </c>
      <c r="D19" s="18">
        <v>20</v>
      </c>
      <c r="E19" s="18">
        <v>903</v>
      </c>
      <c r="F19" s="18">
        <f t="shared" ref="F19" si="5">D19*E19</f>
        <v>18060</v>
      </c>
      <c r="G19" s="19" t="s">
        <v>13</v>
      </c>
    </row>
    <row r="20" spans="1:7" x14ac:dyDescent="0.25">
      <c r="A20" s="16">
        <v>18</v>
      </c>
      <c r="B20" s="17" t="s">
        <v>32</v>
      </c>
      <c r="C20" s="18" t="s">
        <v>10</v>
      </c>
      <c r="D20" s="18">
        <v>40</v>
      </c>
      <c r="E20" s="18">
        <v>903</v>
      </c>
      <c r="F20" s="18">
        <f>D20*E20</f>
        <v>36120</v>
      </c>
      <c r="G20" s="19" t="s">
        <v>13</v>
      </c>
    </row>
    <row r="21" spans="1:7" x14ac:dyDescent="0.25">
      <c r="A21" s="16">
        <v>19</v>
      </c>
      <c r="B21" s="17" t="s">
        <v>33</v>
      </c>
      <c r="C21" s="18" t="s">
        <v>10</v>
      </c>
      <c r="D21" s="18">
        <v>40</v>
      </c>
      <c r="E21" s="18">
        <v>903</v>
      </c>
      <c r="F21" s="18">
        <f>D21*E21</f>
        <v>36120</v>
      </c>
      <c r="G21" s="19" t="s">
        <v>13</v>
      </c>
    </row>
    <row r="22" spans="1:7" x14ac:dyDescent="0.25">
      <c r="A22" s="16">
        <v>20</v>
      </c>
      <c r="B22" s="17" t="s">
        <v>34</v>
      </c>
      <c r="C22" s="18" t="s">
        <v>7</v>
      </c>
      <c r="D22" s="18">
        <v>10</v>
      </c>
      <c r="E22" s="18">
        <v>323</v>
      </c>
      <c r="F22" s="18">
        <f t="shared" ref="F22" si="6">D22*E22</f>
        <v>3230</v>
      </c>
      <c r="G22" s="19" t="s">
        <v>13</v>
      </c>
    </row>
    <row r="23" spans="1:7" x14ac:dyDescent="0.25">
      <c r="A23" s="16">
        <v>21</v>
      </c>
      <c r="B23" s="17" t="s">
        <v>35</v>
      </c>
      <c r="C23" s="18" t="s">
        <v>7</v>
      </c>
      <c r="D23" s="18">
        <v>2</v>
      </c>
      <c r="E23" s="18">
        <v>203</v>
      </c>
      <c r="F23" s="18">
        <f>D23*E23</f>
        <v>406</v>
      </c>
      <c r="G23" s="19" t="s">
        <v>13</v>
      </c>
    </row>
    <row r="24" spans="1:7" ht="30" x14ac:dyDescent="0.25">
      <c r="A24" s="16">
        <v>22</v>
      </c>
      <c r="B24" s="17" t="s">
        <v>36</v>
      </c>
      <c r="C24" s="18" t="s">
        <v>7</v>
      </c>
      <c r="D24" s="18">
        <v>2</v>
      </c>
      <c r="E24" s="18">
        <v>168</v>
      </c>
      <c r="F24" s="18">
        <f>D24*E24</f>
        <v>336</v>
      </c>
      <c r="G24" s="19" t="s">
        <v>13</v>
      </c>
    </row>
    <row r="25" spans="1:7" x14ac:dyDescent="0.25">
      <c r="A25" s="16">
        <v>23</v>
      </c>
      <c r="B25" s="17" t="s">
        <v>37</v>
      </c>
      <c r="C25" s="18" t="s">
        <v>7</v>
      </c>
      <c r="D25" s="18">
        <v>4</v>
      </c>
      <c r="E25" s="18">
        <v>493</v>
      </c>
      <c r="F25" s="18">
        <f t="shared" ref="F25" si="7">D25*E25</f>
        <v>1972</v>
      </c>
      <c r="G25" s="19" t="s">
        <v>13</v>
      </c>
    </row>
    <row r="26" spans="1:7" x14ac:dyDescent="0.25">
      <c r="A26" s="16">
        <v>24</v>
      </c>
      <c r="B26" s="17" t="s">
        <v>38</v>
      </c>
      <c r="C26" s="18" t="s">
        <v>7</v>
      </c>
      <c r="D26" s="18">
        <v>4</v>
      </c>
      <c r="E26" s="18">
        <v>460</v>
      </c>
      <c r="F26" s="18">
        <f>D26*E26</f>
        <v>1840</v>
      </c>
      <c r="G26" s="19" t="s">
        <v>13</v>
      </c>
    </row>
    <row r="27" spans="1:7" ht="30" x14ac:dyDescent="0.25">
      <c r="A27" s="16">
        <v>25</v>
      </c>
      <c r="B27" s="17" t="s">
        <v>39</v>
      </c>
      <c r="C27" s="18" t="s">
        <v>7</v>
      </c>
      <c r="D27" s="18">
        <v>6</v>
      </c>
      <c r="E27" s="18">
        <v>288</v>
      </c>
      <c r="F27" s="18">
        <f t="shared" ref="F27" si="8">D27*E27</f>
        <v>1728</v>
      </c>
      <c r="G27" s="19" t="s">
        <v>13</v>
      </c>
    </row>
    <row r="28" spans="1:7" x14ac:dyDescent="0.25">
      <c r="A28" s="16">
        <v>26</v>
      </c>
      <c r="B28" s="17" t="s">
        <v>40</v>
      </c>
      <c r="C28" s="18" t="s">
        <v>7</v>
      </c>
      <c r="D28" s="18">
        <v>4</v>
      </c>
      <c r="E28" s="18">
        <v>1433</v>
      </c>
      <c r="F28" s="18">
        <f>D28*E28</f>
        <v>5732</v>
      </c>
      <c r="G28" s="19" t="s">
        <v>13</v>
      </c>
    </row>
    <row r="29" spans="1:7" x14ac:dyDescent="0.25">
      <c r="A29" s="16">
        <v>27</v>
      </c>
      <c r="B29" s="17" t="s">
        <v>41</v>
      </c>
      <c r="C29" s="18" t="s">
        <v>7</v>
      </c>
      <c r="D29" s="18">
        <v>3</v>
      </c>
      <c r="E29" s="18">
        <v>313</v>
      </c>
      <c r="F29" s="18">
        <f>D29*E29</f>
        <v>939</v>
      </c>
      <c r="G29" s="19" t="s">
        <v>13</v>
      </c>
    </row>
    <row r="30" spans="1:7" x14ac:dyDescent="0.25">
      <c r="A30" s="16">
        <v>28</v>
      </c>
      <c r="B30" s="17" t="s">
        <v>42</v>
      </c>
      <c r="C30" s="18" t="s">
        <v>7</v>
      </c>
      <c r="D30" s="18">
        <v>3</v>
      </c>
      <c r="E30" s="18">
        <v>803</v>
      </c>
      <c r="F30" s="18">
        <f t="shared" ref="F30" si="9">D30*E30</f>
        <v>2409</v>
      </c>
      <c r="G30" s="19" t="s">
        <v>13</v>
      </c>
    </row>
    <row r="31" spans="1:7" ht="30" x14ac:dyDescent="0.25">
      <c r="A31" s="16">
        <v>29</v>
      </c>
      <c r="B31" s="17" t="s">
        <v>43</v>
      </c>
      <c r="C31" s="18" t="s">
        <v>17</v>
      </c>
      <c r="D31" s="18">
        <v>40</v>
      </c>
      <c r="E31" s="18">
        <v>42003</v>
      </c>
      <c r="F31" s="18">
        <f>D31*E31</f>
        <v>1680120</v>
      </c>
      <c r="G31" s="19" t="s">
        <v>13</v>
      </c>
    </row>
    <row r="32" spans="1:7" ht="30" x14ac:dyDescent="0.25">
      <c r="A32" s="16">
        <v>30</v>
      </c>
      <c r="B32" s="17" t="s">
        <v>44</v>
      </c>
      <c r="C32" s="18" t="s">
        <v>17</v>
      </c>
      <c r="D32" s="18">
        <v>50</v>
      </c>
      <c r="E32" s="18">
        <v>49703</v>
      </c>
      <c r="F32" s="18">
        <f>D32*E32</f>
        <v>2485150</v>
      </c>
      <c r="G32" s="19" t="s">
        <v>13</v>
      </c>
    </row>
    <row r="33" spans="1:6" ht="15.75" thickBot="1" x14ac:dyDescent="0.3">
      <c r="F33" s="4">
        <f>SUM(F3:F32)</f>
        <v>7246848</v>
      </c>
    </row>
    <row r="34" spans="1:6" ht="16.5" thickBot="1" x14ac:dyDescent="0.3">
      <c r="A34" s="12">
        <v>1</v>
      </c>
      <c r="B34" s="13" t="s">
        <v>0</v>
      </c>
      <c r="C34" s="20" t="s">
        <v>45</v>
      </c>
    </row>
    <row r="35" spans="1:6" ht="95.25" thickBot="1" x14ac:dyDescent="0.3">
      <c r="A35" s="12">
        <v>2</v>
      </c>
      <c r="B35" s="13" t="s">
        <v>1</v>
      </c>
      <c r="C35" s="14" t="s">
        <v>11</v>
      </c>
    </row>
    <row r="36" spans="1:6" ht="48" thickBot="1" x14ac:dyDescent="0.3">
      <c r="A36" s="12">
        <v>3</v>
      </c>
      <c r="B36" s="13" t="s">
        <v>2</v>
      </c>
      <c r="C36" s="21" t="s">
        <v>13</v>
      </c>
    </row>
  </sheetData>
  <protectedRanges>
    <protectedRange sqref="B3:B32" name="Диапазон8"/>
  </protectedRanges>
  <mergeCells count="1">
    <mergeCell ref="A1:C1"/>
  </mergeCells>
  <pageMargins left="0.23622047244094491" right="0.23622047244094491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тех.спец</vt:lpstr>
      <vt:lpstr>тех.спец!Область_печати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2021-11-30T09:49:11Z</dcterms:modified>
</cp:coreProperties>
</file>