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C25" i="2" l="1"/>
  <c r="C26" i="2"/>
  <c r="C27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4" i="2" l="1"/>
</calcChain>
</file>

<file path=xl/sharedStrings.xml><?xml version="1.0" encoding="utf-8"?>
<sst xmlns="http://schemas.openxmlformats.org/spreadsheetml/2006/main" count="51" uniqueCount="23">
  <si>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</si>
  <si>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</si>
  <si>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</si>
  <si>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</si>
  <si>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</si>
  <si>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</si>
  <si>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</si>
  <si>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Общая сумма с НДС</t>
  </si>
  <si>
    <t>Цена за ед.товара,с НДС</t>
  </si>
  <si>
    <t>шт</t>
  </si>
  <si>
    <t>Коуш 6,0 мм TOR DIN 6899 (тип B)</t>
  </si>
  <si>
    <t xml:space="preserve">Пульт управления для талей 6 кнопок </t>
  </si>
  <si>
    <t>Рым-болт М8 DIN 580</t>
  </si>
  <si>
    <t>Скоба омегообразная Q=17 т</t>
  </si>
  <si>
    <t>Скоба омегообразная Q=2,0т</t>
  </si>
  <si>
    <t>Скоба омегообразная 6,5 т (тип G2130)</t>
  </si>
  <si>
    <t>Строп текстильный СТП 4,0 т 4,0 м 120 мм</t>
  </si>
  <si>
    <t>Строп текстильный ленточный двухпетлевой СТП-4,0 L=3,0м. РД24-СЗК-01-01</t>
  </si>
  <si>
    <t>Строп текстильный ленточный двухпетлевой СТП-4,0 L=5,0м. РД24-СЗК-01-01</t>
  </si>
  <si>
    <t>Строп текстильный ленточный двухпетлевой СТП-8,0 L=5,0м. РД24-СЗК-01-01</t>
  </si>
  <si>
    <t>Строп текстильный ленточный СТП Q=10т, L =5м</t>
  </si>
  <si>
    <t>Строп текстильный ленточный СТП Q=10т, L =8м</t>
  </si>
  <si>
    <t>Строп текстильный петлевой СТП3-2,0/5000 (ширина ленты 60мм)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</si>
</sst>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14" fontId="17" fillId="0" borderId="5" xfId="0" applyNumberFormat="1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44"/>
      <sheetName val="приложение к заявке"/>
    </sheetNames>
    <sheetDataSet>
      <sheetData sheetId="0">
        <row r="18">
          <cell r="C18" t="str">
            <v>самовывоз</v>
          </cell>
        </row>
        <row r="19">
          <cell r="C19" t="str">
            <v>100% оплата по факту поставки в течении 30 календарных дней.</v>
          </cell>
        </row>
      </sheetData>
      <sheetData sheetId="1">
        <row r="3">
          <cell r="G3" t="str">
            <v xml:space="preserve">20 календарных дней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topLeftCell="A18" zoomScaleNormal="100" zoomScaleSheetLayoutView="84" workbookViewId="0">
      <selection activeCell="C25" sqref="C25:C26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16384" width="9.140625" style="1"/>
  </cols>
  <sheetData>
    <row r="1" spans="1:6" s="3" customFormat="1" ht="46.5" customHeight="1" x14ac:dyDescent="0.25">
      <c r="A1" s="23"/>
      <c r="B1" s="23"/>
      <c r="C1" s="23"/>
    </row>
    <row r="2" spans="1:6" s="2" customFormat="1" ht="59.2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8</v>
      </c>
      <c r="F2" s="10" t="s">
        <v>7</v>
      </c>
    </row>
    <row r="3" spans="1:6" s="2" customFormat="1" ht="32.25" customHeight="1" x14ac:dyDescent="0.25">
      <c r="A3" s="15">
        <v>1</v>
      </c>
      <c r="B3" s="16" t="s">
        <v>10</v>
      </c>
      <c r="C3" s="17" t="s">
        <v>9</v>
      </c>
      <c r="D3" s="13">
        <v>30</v>
      </c>
      <c r="E3" s="18">
        <v>53</v>
      </c>
      <c r="F3" s="19">
        <f>D3*E3</f>
        <v>1590</v>
      </c>
    </row>
    <row r="4" spans="1:6" s="2" customFormat="1" ht="31.5" customHeight="1" x14ac:dyDescent="0.25">
      <c r="A4" s="15">
        <v>2</v>
      </c>
      <c r="B4" s="16" t="s">
        <v>11</v>
      </c>
      <c r="C4" s="17" t="s">
        <v>9</v>
      </c>
      <c r="D4" s="13">
        <v>2</v>
      </c>
      <c r="E4" s="18">
        <v>36183</v>
      </c>
      <c r="F4" s="19">
        <f t="shared" ref="F4:F23" si="0">D4*E4</f>
        <v>72366</v>
      </c>
    </row>
    <row r="5" spans="1:6" ht="31.5" x14ac:dyDescent="0.25">
      <c r="A5" s="15">
        <v>3</v>
      </c>
      <c r="B5" s="16" t="s">
        <v>11</v>
      </c>
      <c r="C5" s="17" t="s">
        <v>9</v>
      </c>
      <c r="D5" s="13">
        <v>2</v>
      </c>
      <c r="E5" s="18">
        <v>36183</v>
      </c>
      <c r="F5" s="19">
        <f t="shared" si="0"/>
        <v>72366</v>
      </c>
    </row>
    <row r="6" spans="1:6" ht="15.75" x14ac:dyDescent="0.25">
      <c r="A6" s="15">
        <v>4</v>
      </c>
      <c r="B6" s="16" t="s">
        <v>12</v>
      </c>
      <c r="C6" s="17" t="s">
        <v>9</v>
      </c>
      <c r="D6" s="13">
        <v>10</v>
      </c>
      <c r="E6" s="18">
        <v>178</v>
      </c>
      <c r="F6" s="19">
        <f t="shared" si="0"/>
        <v>1780</v>
      </c>
    </row>
    <row r="7" spans="1:6" ht="15.75" x14ac:dyDescent="0.25">
      <c r="A7" s="15">
        <v>5</v>
      </c>
      <c r="B7" s="16" t="s">
        <v>13</v>
      </c>
      <c r="C7" s="17" t="s">
        <v>9</v>
      </c>
      <c r="D7" s="13">
        <v>2</v>
      </c>
      <c r="E7" s="18">
        <v>13259</v>
      </c>
      <c r="F7" s="19">
        <f t="shared" si="0"/>
        <v>26518</v>
      </c>
    </row>
    <row r="8" spans="1:6" ht="15.75" x14ac:dyDescent="0.25">
      <c r="A8" s="15">
        <v>6</v>
      </c>
      <c r="B8" s="16" t="s">
        <v>13</v>
      </c>
      <c r="C8" s="17" t="s">
        <v>9</v>
      </c>
      <c r="D8" s="13">
        <v>2</v>
      </c>
      <c r="E8" s="18">
        <v>13259</v>
      </c>
      <c r="F8" s="19">
        <f t="shared" si="0"/>
        <v>26518</v>
      </c>
    </row>
    <row r="9" spans="1:6" ht="15.75" x14ac:dyDescent="0.25">
      <c r="A9" s="15">
        <v>7</v>
      </c>
      <c r="B9" s="16" t="s">
        <v>14</v>
      </c>
      <c r="C9" s="17" t="s">
        <v>9</v>
      </c>
      <c r="D9" s="13">
        <v>1</v>
      </c>
      <c r="E9" s="18">
        <v>818</v>
      </c>
      <c r="F9" s="19">
        <f t="shared" si="0"/>
        <v>818</v>
      </c>
    </row>
    <row r="10" spans="1:6" ht="15.75" x14ac:dyDescent="0.25">
      <c r="A10" s="15">
        <v>8</v>
      </c>
      <c r="B10" s="16" t="s">
        <v>14</v>
      </c>
      <c r="C10" s="17" t="s">
        <v>9</v>
      </c>
      <c r="D10" s="13">
        <v>1</v>
      </c>
      <c r="E10" s="18">
        <v>818</v>
      </c>
      <c r="F10" s="19">
        <f t="shared" si="0"/>
        <v>818</v>
      </c>
    </row>
    <row r="11" spans="1:6" ht="31.5" x14ac:dyDescent="0.25">
      <c r="A11" s="15">
        <v>9</v>
      </c>
      <c r="B11" s="16" t="s">
        <v>15</v>
      </c>
      <c r="C11" s="17" t="s">
        <v>9</v>
      </c>
      <c r="D11" s="13">
        <v>4</v>
      </c>
      <c r="E11" s="18">
        <v>2696</v>
      </c>
      <c r="F11" s="19">
        <f t="shared" si="0"/>
        <v>10784</v>
      </c>
    </row>
    <row r="12" spans="1:6" ht="31.5" x14ac:dyDescent="0.25">
      <c r="A12" s="15">
        <v>10</v>
      </c>
      <c r="B12" s="16" t="s">
        <v>16</v>
      </c>
      <c r="C12" s="17" t="s">
        <v>9</v>
      </c>
      <c r="D12" s="13">
        <v>2</v>
      </c>
      <c r="E12" s="18">
        <v>6703</v>
      </c>
      <c r="F12" s="19">
        <f t="shared" si="0"/>
        <v>13406</v>
      </c>
    </row>
    <row r="13" spans="1:6" ht="31.5" x14ac:dyDescent="0.25">
      <c r="A13" s="15">
        <v>11</v>
      </c>
      <c r="B13" s="16" t="s">
        <v>16</v>
      </c>
      <c r="C13" s="17" t="s">
        <v>9</v>
      </c>
      <c r="D13" s="13">
        <v>4</v>
      </c>
      <c r="E13" s="18">
        <v>6703</v>
      </c>
      <c r="F13" s="19">
        <f t="shared" si="0"/>
        <v>26812</v>
      </c>
    </row>
    <row r="14" spans="1:6" ht="47.25" x14ac:dyDescent="0.25">
      <c r="A14" s="15">
        <v>12</v>
      </c>
      <c r="B14" s="16" t="s">
        <v>17</v>
      </c>
      <c r="C14" s="17" t="s">
        <v>9</v>
      </c>
      <c r="D14" s="13">
        <v>2</v>
      </c>
      <c r="E14" s="18">
        <v>5443</v>
      </c>
      <c r="F14" s="19">
        <f t="shared" si="0"/>
        <v>10886</v>
      </c>
    </row>
    <row r="15" spans="1:6" ht="47.25" x14ac:dyDescent="0.25">
      <c r="A15" s="15">
        <v>13</v>
      </c>
      <c r="B15" s="16" t="s">
        <v>17</v>
      </c>
      <c r="C15" s="17" t="s">
        <v>9</v>
      </c>
      <c r="D15" s="13">
        <v>4</v>
      </c>
      <c r="E15" s="18">
        <v>5443</v>
      </c>
      <c r="F15" s="19">
        <f t="shared" si="0"/>
        <v>21772</v>
      </c>
    </row>
    <row r="16" spans="1:6" ht="47.25" x14ac:dyDescent="0.25">
      <c r="A16" s="15">
        <v>14</v>
      </c>
      <c r="B16" s="16" t="s">
        <v>18</v>
      </c>
      <c r="C16" s="17" t="s">
        <v>9</v>
      </c>
      <c r="D16" s="13">
        <v>2</v>
      </c>
      <c r="E16" s="18">
        <v>7903</v>
      </c>
      <c r="F16" s="19">
        <f t="shared" si="0"/>
        <v>15806</v>
      </c>
    </row>
    <row r="17" spans="1:6" ht="47.25" x14ac:dyDescent="0.25">
      <c r="A17" s="15">
        <v>15</v>
      </c>
      <c r="B17" s="16" t="s">
        <v>18</v>
      </c>
      <c r="C17" s="17" t="s">
        <v>9</v>
      </c>
      <c r="D17" s="13">
        <v>4</v>
      </c>
      <c r="E17" s="18">
        <v>7903</v>
      </c>
      <c r="F17" s="19">
        <f t="shared" si="0"/>
        <v>31612</v>
      </c>
    </row>
    <row r="18" spans="1:6" ht="47.25" x14ac:dyDescent="0.25">
      <c r="A18" s="15">
        <v>16</v>
      </c>
      <c r="B18" s="16" t="s">
        <v>19</v>
      </c>
      <c r="C18" s="17" t="s">
        <v>9</v>
      </c>
      <c r="D18" s="13">
        <v>3</v>
      </c>
      <c r="E18" s="18">
        <v>18703</v>
      </c>
      <c r="F18" s="19">
        <f t="shared" si="0"/>
        <v>56109</v>
      </c>
    </row>
    <row r="19" spans="1:6" ht="47.25" x14ac:dyDescent="0.25">
      <c r="A19" s="15">
        <v>17</v>
      </c>
      <c r="B19" s="16" t="s">
        <v>19</v>
      </c>
      <c r="C19" s="17" t="s">
        <v>9</v>
      </c>
      <c r="D19" s="13">
        <v>3</v>
      </c>
      <c r="E19" s="18">
        <v>18703</v>
      </c>
      <c r="F19" s="19">
        <f t="shared" si="0"/>
        <v>56109</v>
      </c>
    </row>
    <row r="20" spans="1:6" ht="31.5" x14ac:dyDescent="0.25">
      <c r="A20" s="15">
        <v>18</v>
      </c>
      <c r="B20" s="16" t="s">
        <v>20</v>
      </c>
      <c r="C20" s="17" t="s">
        <v>9</v>
      </c>
      <c r="D20" s="13">
        <v>2</v>
      </c>
      <c r="E20" s="18">
        <v>24368</v>
      </c>
      <c r="F20" s="19">
        <f t="shared" si="0"/>
        <v>48736</v>
      </c>
    </row>
    <row r="21" spans="1:6" ht="31.5" x14ac:dyDescent="0.25">
      <c r="A21" s="15">
        <v>19</v>
      </c>
      <c r="B21" s="16" t="s">
        <v>21</v>
      </c>
      <c r="C21" s="17" t="s">
        <v>9</v>
      </c>
      <c r="D21" s="13">
        <v>2</v>
      </c>
      <c r="E21" s="18">
        <v>36003</v>
      </c>
      <c r="F21" s="19">
        <f t="shared" si="0"/>
        <v>72006</v>
      </c>
    </row>
    <row r="22" spans="1:6" ht="31.5" x14ac:dyDescent="0.25">
      <c r="A22" s="15">
        <v>20</v>
      </c>
      <c r="B22" s="16" t="s">
        <v>21</v>
      </c>
      <c r="C22" s="17" t="s">
        <v>9</v>
      </c>
      <c r="D22" s="13">
        <v>2</v>
      </c>
      <c r="E22" s="18">
        <v>36003</v>
      </c>
      <c r="F22" s="19">
        <f t="shared" si="0"/>
        <v>72006</v>
      </c>
    </row>
    <row r="23" spans="1:6" ht="47.25" x14ac:dyDescent="0.25">
      <c r="A23" s="15">
        <v>21</v>
      </c>
      <c r="B23" s="16" t="s">
        <v>22</v>
      </c>
      <c r="C23" s="17" t="s">
        <v>9</v>
      </c>
      <c r="D23" s="13">
        <v>2</v>
      </c>
      <c r="E23" s="18">
        <v>3903</v>
      </c>
      <c r="F23" s="19">
        <f t="shared" si="0"/>
        <v>7806</v>
      </c>
    </row>
    <row r="24" spans="1:6" ht="15.75" thickBot="1" x14ac:dyDescent="0.3">
      <c r="F24" s="4">
        <f>SUM(F3:F23)</f>
        <v>646624</v>
      </c>
    </row>
    <row r="25" spans="1:6" ht="16.5" thickBot="1" x14ac:dyDescent="0.3">
      <c r="A25" s="12">
        <v>1</v>
      </c>
      <c r="B25" s="14" t="s">
        <v>0</v>
      </c>
      <c r="C25" s="20" t="str">
        <f>'[1]Поручение на покупку № Б944'!C18</f>
        <v>самовывоз</v>
      </c>
    </row>
    <row r="26" spans="1:6" ht="95.25" thickBot="1" x14ac:dyDescent="0.3">
      <c r="A26" s="12">
        <v>2</v>
      </c>
      <c r="B26" s="14" t="s">
        <v>1</v>
      </c>
      <c r="C26" s="21" t="str">
        <f>'[1]Поручение на покупку № Б944'!C19</f>
        <v>100% оплата по факту поставки в течении 30 календарных дней.</v>
      </c>
    </row>
    <row r="27" spans="1:6" ht="48" thickBot="1" x14ac:dyDescent="0.3">
      <c r="A27" s="12">
        <v>3</v>
      </c>
      <c r="B27" s="14" t="s">
        <v>2</v>
      </c>
      <c r="C27" s="22" t="str">
        <f>'[1]приложение к заявке'!$G$3</f>
        <v xml:space="preserve">20 календарных дней </v>
      </c>
    </row>
  </sheetData>
  <protectedRanges>
    <protectedRange sqref="B3:B4" name="Диапазон8_1_2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2021-11-29T08:13:39Z</dcterms:modified>
</cp:coreProperties>
</file>