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135" windowWidth="23250" windowHeight="12330"/>
  </bookViews>
  <sheets>
    <sheet name="тех.спец" sheetId="2" r:id="rId1"/>
  </sheets>
  <externalReferences>
    <externalReference r:id="rId2"/>
  </externalReferences>
  <definedNames>
    <definedName name="_xlnm.Print_Area" localSheetId="0">тех.спец!$A$1:$C$3</definedName>
  </definedNames>
  <calcPr calcId="145621"/>
</workbook>
</file>

<file path=xl/calcChain.xml><?xml version="1.0" encoding="utf-8"?>
<calcChain xmlns="http://schemas.openxmlformats.org/spreadsheetml/2006/main">
  <c r="C25" i="2" l="1"/>
  <c r="C26" i="2"/>
  <c r="C27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4" i="2" l="1"/>
</calcChain>
</file>

<file path=xl/sharedStrings.xml><?xml version="1.0" encoding="utf-8"?>
<sst xmlns="http://schemas.openxmlformats.org/spreadsheetml/2006/main" count="51" uniqueCount="23">
  <si>
    <t>Условия поставки</t>
  </si>
  <si>
    <t>Условия оплаты</t>
  </si>
  <si>
    <t>Срок поставки</t>
  </si>
  <si>
    <t>Наименование ТМЦ</t>
  </si>
  <si>
    <t>Кол-во</t>
  </si>
  <si>
    <t>Ед.изм.</t>
  </si>
  <si>
    <t>№</t>
  </si>
  <si>
    <t>Общая сумма с НДС</t>
  </si>
  <si>
    <t>Цена за ед.товара,с НДС</t>
  </si>
  <si>
    <t>шт</t>
  </si>
  <si>
    <t>Коуш 6,0 мм TOR DIN 6899 (тип B)</t>
  </si>
  <si>
    <t xml:space="preserve">Пульт управления для талей 6 кнопок </t>
  </si>
  <si>
    <t>Рым-болт М8 DIN 580</t>
  </si>
  <si>
    <t>Скоба омегообразная Q=17 т</t>
  </si>
  <si>
    <t>Скоба омегообразная Q=2,0т</t>
  </si>
  <si>
    <t>Скоба омегообразная 6,5 т (тип G2130)</t>
  </si>
  <si>
    <t>Строп текстильный СТП 4,0 т 4,0 м 120 мм</t>
  </si>
  <si>
    <t>Строп текстильный ленточный двухпетлевой СТП-4,0 L=3,0м. РД24-СЗК-01-01</t>
  </si>
  <si>
    <t>Строп текстильный ленточный двухпетлевой СТП-4,0 L=5,0м. РД24-СЗК-01-01</t>
  </si>
  <si>
    <t>Строп текстильный ленточный двухпетлевой СТП-8,0 L=5,0м. РД24-СЗК-01-01</t>
  </si>
  <si>
    <t>Строп текстильный ленточный СТП Q=10т, L =5м</t>
  </si>
  <si>
    <t>Строп текстильный ленточный СТП Q=10т, L =8м</t>
  </si>
  <si>
    <t>Строп текстильный петлевой СТП3-2,0/5000 (ширина ленты 60мм)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</si>
</sst>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5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4" fontId="5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14" fontId="17" fillId="0" borderId="5" xfId="0" applyNumberFormat="1" applyFont="1" applyBorder="1" applyAlignment="1">
      <alignment horizontal="left" vertical="center" wrapText="1"/>
    </xf>
    <xf numFmtId="4" fontId="12" fillId="0" borderId="2" xfId="0" applyNumberFormat="1" applyFont="1" applyBorder="1" applyAlignment="1">
      <alignment horizontal="center" vertical="center" wrapText="1"/>
    </xf>
  </cellXfs>
  <cellStyles count="15">
    <cellStyle name="Гиперссылка 2" xfId="4"/>
    <cellStyle name="Денежный 2" xfId="5"/>
    <cellStyle name="Денежный 2 2" xfId="11"/>
    <cellStyle name="Обычный" xfId="0" builtinId="0"/>
    <cellStyle name="Обычный 123" xfId="13"/>
    <cellStyle name="Обычный 2" xfId="1"/>
    <cellStyle name="Обычный 2 2" xfId="6"/>
    <cellStyle name="Обычный 2 3" xfId="14"/>
    <cellStyle name="Обычный 2 5" xfId="8"/>
    <cellStyle name="Обычный 3" xfId="2"/>
    <cellStyle name="Обычный 3 2" xfId="9"/>
    <cellStyle name="Обычный 4" xfId="12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%2094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учение на покупку № Б944"/>
      <sheetName val="приложение к заявке"/>
    </sheetNames>
    <sheetDataSet>
      <sheetData sheetId="0">
        <row r="18">
          <cell r="C18" t="str">
            <v>самовывоз</v>
          </cell>
        </row>
        <row r="19">
          <cell r="C19" t="str">
            <v>100% оплата по факту поставки в течении 30 календарных дней.</v>
          </cell>
        </row>
      </sheetData>
      <sheetData sheetId="1">
        <row r="3">
          <cell r="G3" t="str">
            <v xml:space="preserve">20 календарных дней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topLeftCell="A18" zoomScaleNormal="100" zoomScaleSheetLayoutView="84" workbookViewId="0">
      <selection activeCell="C25" sqref="C25:C26"/>
    </sheetView>
  </sheetViews>
  <sheetFormatPr defaultColWidth="9.140625" defaultRowHeight="15" x14ac:dyDescent="0.25"/>
  <cols>
    <col min="1" max="1" width="12.140625" style="5" customWidth="1"/>
    <col min="2" max="2" width="32.42578125" style="6" customWidth="1"/>
    <col min="3" max="3" width="17.140625" style="4" customWidth="1"/>
    <col min="4" max="4" width="15.7109375" style="1" customWidth="1"/>
    <col min="5" max="5" width="20.140625" style="1" customWidth="1"/>
    <col min="6" max="6" width="16.7109375" style="1" customWidth="1"/>
    <col min="7" max="16384" width="9.140625" style="1"/>
  </cols>
  <sheetData>
    <row r="1" spans="1:6" s="3" customFormat="1" ht="46.5" customHeight="1" x14ac:dyDescent="0.25">
      <c r="A1" s="23"/>
      <c r="B1" s="23"/>
      <c r="C1" s="23"/>
    </row>
    <row r="2" spans="1:6" s="2" customFormat="1" ht="59.25" customHeight="1" x14ac:dyDescent="0.25">
      <c r="A2" s="8" t="s">
        <v>6</v>
      </c>
      <c r="B2" s="7" t="s">
        <v>3</v>
      </c>
      <c r="C2" s="8" t="s">
        <v>5</v>
      </c>
      <c r="D2" s="9" t="s">
        <v>4</v>
      </c>
      <c r="E2" s="11" t="s">
        <v>8</v>
      </c>
      <c r="F2" s="10" t="s">
        <v>7</v>
      </c>
    </row>
    <row r="3" spans="1:6" s="2" customFormat="1" ht="32.25" customHeight="1" x14ac:dyDescent="0.25">
      <c r="A3" s="15">
        <v>1</v>
      </c>
      <c r="B3" s="16" t="s">
        <v>10</v>
      </c>
      <c r="C3" s="17" t="s">
        <v>9</v>
      </c>
      <c r="D3" s="13">
        <v>30</v>
      </c>
      <c r="E3" s="18">
        <v>53</v>
      </c>
      <c r="F3" s="19">
        <f>D3*E3</f>
        <v>1590</v>
      </c>
    </row>
    <row r="4" spans="1:6" s="2" customFormat="1" ht="31.5" customHeight="1" x14ac:dyDescent="0.25">
      <c r="A4" s="15">
        <v>2</v>
      </c>
      <c r="B4" s="16" t="s">
        <v>11</v>
      </c>
      <c r="C4" s="17" t="s">
        <v>9</v>
      </c>
      <c r="D4" s="13">
        <v>2</v>
      </c>
      <c r="E4" s="18">
        <v>36183</v>
      </c>
      <c r="F4" s="19">
        <f t="shared" ref="F4:F23" si="0">D4*E4</f>
        <v>72366</v>
      </c>
    </row>
    <row r="5" spans="1:6" ht="31.5" x14ac:dyDescent="0.25">
      <c r="A5" s="15">
        <v>3</v>
      </c>
      <c r="B5" s="16" t="s">
        <v>11</v>
      </c>
      <c r="C5" s="17" t="s">
        <v>9</v>
      </c>
      <c r="D5" s="13">
        <v>2</v>
      </c>
      <c r="E5" s="18">
        <v>36183</v>
      </c>
      <c r="F5" s="19">
        <f t="shared" si="0"/>
        <v>72366</v>
      </c>
    </row>
    <row r="6" spans="1:6" ht="15.75" x14ac:dyDescent="0.25">
      <c r="A6" s="15">
        <v>4</v>
      </c>
      <c r="B6" s="16" t="s">
        <v>12</v>
      </c>
      <c r="C6" s="17" t="s">
        <v>9</v>
      </c>
      <c r="D6" s="13">
        <v>10</v>
      </c>
      <c r="E6" s="18">
        <v>178</v>
      </c>
      <c r="F6" s="19">
        <f t="shared" si="0"/>
        <v>1780</v>
      </c>
    </row>
    <row r="7" spans="1:6" ht="15.75" x14ac:dyDescent="0.25">
      <c r="A7" s="15">
        <v>5</v>
      </c>
      <c r="B7" s="16" t="s">
        <v>13</v>
      </c>
      <c r="C7" s="17" t="s">
        <v>9</v>
      </c>
      <c r="D7" s="13">
        <v>2</v>
      </c>
      <c r="E7" s="18">
        <v>13259</v>
      </c>
      <c r="F7" s="19">
        <f t="shared" si="0"/>
        <v>26518</v>
      </c>
    </row>
    <row r="8" spans="1:6" ht="15.75" x14ac:dyDescent="0.25">
      <c r="A8" s="15">
        <v>6</v>
      </c>
      <c r="B8" s="16" t="s">
        <v>13</v>
      </c>
      <c r="C8" s="17" t="s">
        <v>9</v>
      </c>
      <c r="D8" s="13">
        <v>2</v>
      </c>
      <c r="E8" s="18">
        <v>13259</v>
      </c>
      <c r="F8" s="19">
        <f t="shared" si="0"/>
        <v>26518</v>
      </c>
    </row>
    <row r="9" spans="1:6" ht="15.75" x14ac:dyDescent="0.25">
      <c r="A9" s="15">
        <v>7</v>
      </c>
      <c r="B9" s="16" t="s">
        <v>14</v>
      </c>
      <c r="C9" s="17" t="s">
        <v>9</v>
      </c>
      <c r="D9" s="13">
        <v>1</v>
      </c>
      <c r="E9" s="18">
        <v>818</v>
      </c>
      <c r="F9" s="19">
        <f t="shared" si="0"/>
        <v>818</v>
      </c>
    </row>
    <row r="10" spans="1:6" ht="15.75" x14ac:dyDescent="0.25">
      <c r="A10" s="15">
        <v>8</v>
      </c>
      <c r="B10" s="16" t="s">
        <v>14</v>
      </c>
      <c r="C10" s="17" t="s">
        <v>9</v>
      </c>
      <c r="D10" s="13">
        <v>1</v>
      </c>
      <c r="E10" s="18">
        <v>818</v>
      </c>
      <c r="F10" s="19">
        <f t="shared" si="0"/>
        <v>818</v>
      </c>
    </row>
    <row r="11" spans="1:6" ht="31.5" x14ac:dyDescent="0.25">
      <c r="A11" s="15">
        <v>9</v>
      </c>
      <c r="B11" s="16" t="s">
        <v>15</v>
      </c>
      <c r="C11" s="17" t="s">
        <v>9</v>
      </c>
      <c r="D11" s="13">
        <v>4</v>
      </c>
      <c r="E11" s="18">
        <v>2696</v>
      </c>
      <c r="F11" s="19">
        <f t="shared" si="0"/>
        <v>10784</v>
      </c>
    </row>
    <row r="12" spans="1:6" ht="31.5" x14ac:dyDescent="0.25">
      <c r="A12" s="15">
        <v>10</v>
      </c>
      <c r="B12" s="16" t="s">
        <v>16</v>
      </c>
      <c r="C12" s="17" t="s">
        <v>9</v>
      </c>
      <c r="D12" s="13">
        <v>2</v>
      </c>
      <c r="E12" s="18">
        <v>6703</v>
      </c>
      <c r="F12" s="19">
        <f t="shared" si="0"/>
        <v>13406</v>
      </c>
    </row>
    <row r="13" spans="1:6" ht="31.5" x14ac:dyDescent="0.25">
      <c r="A13" s="15">
        <v>11</v>
      </c>
      <c r="B13" s="16" t="s">
        <v>16</v>
      </c>
      <c r="C13" s="17" t="s">
        <v>9</v>
      </c>
      <c r="D13" s="13">
        <v>4</v>
      </c>
      <c r="E13" s="18">
        <v>6703</v>
      </c>
      <c r="F13" s="19">
        <f t="shared" si="0"/>
        <v>26812</v>
      </c>
    </row>
    <row r="14" spans="1:6" ht="47.25" x14ac:dyDescent="0.25">
      <c r="A14" s="15">
        <v>12</v>
      </c>
      <c r="B14" s="16" t="s">
        <v>17</v>
      </c>
      <c r="C14" s="17" t="s">
        <v>9</v>
      </c>
      <c r="D14" s="13">
        <v>2</v>
      </c>
      <c r="E14" s="18">
        <v>5443</v>
      </c>
      <c r="F14" s="19">
        <f t="shared" si="0"/>
        <v>10886</v>
      </c>
    </row>
    <row r="15" spans="1:6" ht="47.25" x14ac:dyDescent="0.25">
      <c r="A15" s="15">
        <v>13</v>
      </c>
      <c r="B15" s="16" t="s">
        <v>17</v>
      </c>
      <c r="C15" s="17" t="s">
        <v>9</v>
      </c>
      <c r="D15" s="13">
        <v>4</v>
      </c>
      <c r="E15" s="18">
        <v>5443</v>
      </c>
      <c r="F15" s="19">
        <f t="shared" si="0"/>
        <v>21772</v>
      </c>
    </row>
    <row r="16" spans="1:6" ht="47.25" x14ac:dyDescent="0.25">
      <c r="A16" s="15">
        <v>14</v>
      </c>
      <c r="B16" s="16" t="s">
        <v>18</v>
      </c>
      <c r="C16" s="17" t="s">
        <v>9</v>
      </c>
      <c r="D16" s="13">
        <v>2</v>
      </c>
      <c r="E16" s="18">
        <v>7903</v>
      </c>
      <c r="F16" s="19">
        <f t="shared" si="0"/>
        <v>15806</v>
      </c>
    </row>
    <row r="17" spans="1:6" ht="47.25" x14ac:dyDescent="0.25">
      <c r="A17" s="15">
        <v>15</v>
      </c>
      <c r="B17" s="16" t="s">
        <v>18</v>
      </c>
      <c r="C17" s="17" t="s">
        <v>9</v>
      </c>
      <c r="D17" s="13">
        <v>4</v>
      </c>
      <c r="E17" s="18">
        <v>7903</v>
      </c>
      <c r="F17" s="19">
        <f t="shared" si="0"/>
        <v>31612</v>
      </c>
    </row>
    <row r="18" spans="1:6" ht="47.25" x14ac:dyDescent="0.25">
      <c r="A18" s="15">
        <v>16</v>
      </c>
      <c r="B18" s="16" t="s">
        <v>19</v>
      </c>
      <c r="C18" s="17" t="s">
        <v>9</v>
      </c>
      <c r="D18" s="13">
        <v>3</v>
      </c>
      <c r="E18" s="18">
        <v>18703</v>
      </c>
      <c r="F18" s="19">
        <f t="shared" si="0"/>
        <v>56109</v>
      </c>
    </row>
    <row r="19" spans="1:6" ht="47.25" x14ac:dyDescent="0.25">
      <c r="A19" s="15">
        <v>17</v>
      </c>
      <c r="B19" s="16" t="s">
        <v>19</v>
      </c>
      <c r="C19" s="17" t="s">
        <v>9</v>
      </c>
      <c r="D19" s="13">
        <v>3</v>
      </c>
      <c r="E19" s="18">
        <v>18703</v>
      </c>
      <c r="F19" s="19">
        <f t="shared" si="0"/>
        <v>56109</v>
      </c>
    </row>
    <row r="20" spans="1:6" ht="31.5" x14ac:dyDescent="0.25">
      <c r="A20" s="15">
        <v>18</v>
      </c>
      <c r="B20" s="16" t="s">
        <v>20</v>
      </c>
      <c r="C20" s="17" t="s">
        <v>9</v>
      </c>
      <c r="D20" s="13">
        <v>2</v>
      </c>
      <c r="E20" s="18">
        <v>24368</v>
      </c>
      <c r="F20" s="19">
        <f t="shared" si="0"/>
        <v>48736</v>
      </c>
    </row>
    <row r="21" spans="1:6" ht="31.5" x14ac:dyDescent="0.25">
      <c r="A21" s="15">
        <v>19</v>
      </c>
      <c r="B21" s="16" t="s">
        <v>21</v>
      </c>
      <c r="C21" s="17" t="s">
        <v>9</v>
      </c>
      <c r="D21" s="13">
        <v>2</v>
      </c>
      <c r="E21" s="18">
        <v>36003</v>
      </c>
      <c r="F21" s="19">
        <f t="shared" si="0"/>
        <v>72006</v>
      </c>
    </row>
    <row r="22" spans="1:6" ht="31.5" x14ac:dyDescent="0.25">
      <c r="A22" s="15">
        <v>20</v>
      </c>
      <c r="B22" s="16" t="s">
        <v>21</v>
      </c>
      <c r="C22" s="17" t="s">
        <v>9</v>
      </c>
      <c r="D22" s="13">
        <v>2</v>
      </c>
      <c r="E22" s="18">
        <v>36003</v>
      </c>
      <c r="F22" s="19">
        <f t="shared" si="0"/>
        <v>72006</v>
      </c>
    </row>
    <row r="23" spans="1:6" ht="47.25" x14ac:dyDescent="0.25">
      <c r="A23" s="15">
        <v>21</v>
      </c>
      <c r="B23" s="16" t="s">
        <v>22</v>
      </c>
      <c r="C23" s="17" t="s">
        <v>9</v>
      </c>
      <c r="D23" s="13">
        <v>2</v>
      </c>
      <c r="E23" s="18">
        <v>3903</v>
      </c>
      <c r="F23" s="19">
        <f t="shared" si="0"/>
        <v>7806</v>
      </c>
    </row>
    <row r="24" spans="1:6" ht="15.75" thickBot="1" x14ac:dyDescent="0.3">
      <c r="F24" s="4">
        <f>SUM(F3:F23)</f>
        <v>646624</v>
      </c>
    </row>
    <row r="25" spans="1:6" ht="16.5" thickBot="1" x14ac:dyDescent="0.3">
      <c r="A25" s="12">
        <v>1</v>
      </c>
      <c r="B25" s="14" t="s">
        <v>0</v>
      </c>
      <c r="C25" s="20" t="str">
        <f>'[1]Поручение на покупку № Б944'!C18</f>
        <v>самовывоз</v>
      </c>
    </row>
    <row r="26" spans="1:6" ht="95.25" thickBot="1" x14ac:dyDescent="0.3">
      <c r="A26" s="12">
        <v>2</v>
      </c>
      <c r="B26" s="14" t="s">
        <v>1</v>
      </c>
      <c r="C26" s="21" t="str">
        <f>'[1]Поручение на покупку № Б944'!C19</f>
        <v>100% оплата по факту поставки в течении 30 календарных дней.</v>
      </c>
    </row>
    <row r="27" spans="1:6" ht="48" thickBot="1" x14ac:dyDescent="0.3">
      <c r="A27" s="12">
        <v>3</v>
      </c>
      <c r="B27" s="14" t="s">
        <v>2</v>
      </c>
      <c r="C27" s="22" t="str">
        <f>'[1]приложение к заявке'!$G$3</f>
        <v xml:space="preserve">20 календарных дней </v>
      </c>
    </row>
  </sheetData>
  <protectedRanges>
    <protectedRange sqref="B3:B4" name="Диапазон8_1_2"/>
  </protectedRanges>
  <mergeCells count="1">
    <mergeCell ref="A1:C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2021-11-29T08:13:39Z</dcterms:modified>
</cp:coreProperties>
</file>