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05" yWindow="135" windowWidth="23250" windowHeight="12330"/>
  </bookViews>
  <sheets>
    <sheet name="тех.спец" sheetId="2" r:id="rId1"/>
  </sheets>
  <definedNames>
    <definedName name="_xlnm.Print_Area" localSheetId="0">тех.спец!$A$1:$C$3</definedName>
  </definedNames>
  <calcPr calcId="145621"/>
</workbook>
</file>

<file path=xl/calcChain.xml><?xml version="1.0" encoding="utf-8"?>
<calcChain xmlns="http://schemas.openxmlformats.org/spreadsheetml/2006/main">
  <c r="F16" i="2" l="1"/>
  <c r="F15" i="2"/>
  <c r="F14" i="2"/>
  <c r="F13" i="2"/>
  <c r="A13" i="2"/>
  <c r="A14" i="2" s="1"/>
  <c r="A15" i="2" s="1"/>
  <c r="F12" i="2"/>
  <c r="F11" i="2"/>
  <c r="F10" i="2"/>
  <c r="F9" i="2"/>
  <c r="F8" i="2"/>
  <c r="F7" i="2"/>
  <c r="F6" i="2"/>
  <c r="F5" i="2"/>
  <c r="F4" i="2"/>
  <c r="F3" i="2"/>
</calcChain>
</file>

<file path=xl/sharedStrings.xml><?xml version="1.0" encoding="utf-8"?>
<sst xmlns="http://schemas.openxmlformats.org/spreadsheetml/2006/main" count="38" uniqueCount="24">
  <si>
    <t>Условия поставки</t>
  </si>
  <si>
    <t>Условия оплаты</t>
  </si>
  <si>
    <t>Срок поставки</t>
  </si>
  <si>
    <t>Наименование ТМЦ</t>
  </si>
  <si>
    <t>Кол-во</t>
  </si>
  <si>
    <t>Ед.изм.</t>
  </si>
  <si>
    <t>№</t>
  </si>
  <si>
    <t>Общая сумма с НДС</t>
  </si>
  <si>
    <t>Цена за ед.товара,с НДС</t>
  </si>
  <si>
    <t>Завеса тепловая 5 кВт шир. 0,8 м 220 В стич элемент BHC-L08-S05 Ballu HC-1033855</t>
  </si>
  <si>
    <t>шт</t>
  </si>
  <si>
    <t>Завеса тепловая 9 кВт шир. 1,0 м 380В стич-элемент BHC-M10T09-PS Ballu HC-1111926</t>
  </si>
  <si>
    <t>Завеса тепловая BHC-M10-W12-PS  Ballu  HC-1116107</t>
  </si>
  <si>
    <t>Конвектор 1000 Вт м/т HINTEK SU 1000M  04.05.01.214553</t>
  </si>
  <si>
    <t>Конвектор электрический ENZO BEC/EZER-2000 2000 Вт э/т Ballu HC-1055674</t>
  </si>
  <si>
    <t>Обогреватель инфракрасный электрич. 3 кВт 380В BIH-T-3,0 Ballu HC-1033851</t>
  </si>
  <si>
    <t>Пушка дизельная ЗУБР ДПН-К9-52000-Д</t>
  </si>
  <si>
    <t>Пушка тепловая MASTER 24 кВт 380В 1700 м3/час BHP-M-24 Ballu HC-1035064</t>
  </si>
  <si>
    <t>Пушка тепловая 5 кВт 400 м3/час BHP-ME-5 Ballu HC-1069379</t>
  </si>
  <si>
    <t>Пушка тепловая PRORAB 9 кВт 380 В, 850 м3/час BHP-P-9 Ballu HC-1035082</t>
  </si>
  <si>
    <t xml:space="preserve">Пушка тепловая 6 кВт 380 В ТЭН Т-06380 HINTEK 04.000043 </t>
  </si>
  <si>
    <t>DDP Пос.Ауэзов</t>
  </si>
  <si>
    <t xml:space="preserve">100% в течение 30 к.д. с даты поставки товара </t>
  </si>
  <si>
    <t>не позднее 45 к.д. с даты заключения Договора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</si>
</sst>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0&quot;р.&quot;_-;\-* #,##0.00&quot;р.&quot;_-;_-* &quot;-&quot;??&quot;р.&quot;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 Cyr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4">
    <xf numFmtId="0" fontId="0" fillId="0" borderId="0"/>
    <xf numFmtId="0" fontId="4" fillId="0" borderId="0"/>
    <xf numFmtId="0" fontId="3" fillId="0" borderId="0"/>
    <xf numFmtId="164" fontId="3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0" fontId="9" fillId="0" borderId="0"/>
    <xf numFmtId="164" fontId="7" fillId="0" borderId="0" applyFont="0" applyFill="0" applyBorder="0" applyAlignment="0" applyProtection="0"/>
    <xf numFmtId="0" fontId="11" fillId="0" borderId="0"/>
    <xf numFmtId="0" fontId="2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7" fillId="0" borderId="0"/>
    <xf numFmtId="0" fontId="1" fillId="0" borderId="0"/>
  </cellStyleXfs>
  <cellXfs count="24">
    <xf numFmtId="0" fontId="0" fillId="0" borderId="0" xfId="0"/>
    <xf numFmtId="0" fontId="6" fillId="0" borderId="0" xfId="0" applyFont="1"/>
    <xf numFmtId="0" fontId="6" fillId="2" borderId="0" xfId="0" applyFont="1" applyFill="1"/>
    <xf numFmtId="0" fontId="6" fillId="0" borderId="0" xfId="0" applyFont="1" applyAlignment="1">
      <alignment horizontal="center"/>
    </xf>
    <xf numFmtId="4" fontId="6" fillId="0" borderId="0" xfId="0" applyNumberFormat="1" applyFont="1"/>
    <xf numFmtId="2" fontId="6" fillId="0" borderId="0" xfId="0" applyNumberFormat="1" applyFont="1"/>
    <xf numFmtId="4" fontId="5" fillId="0" borderId="0" xfId="0" applyNumberFormat="1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14" fontId="6" fillId="2" borderId="0" xfId="0" applyNumberFormat="1" applyFont="1" applyFill="1"/>
    <xf numFmtId="0" fontId="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4" fontId="8" fillId="0" borderId="4" xfId="0" applyNumberFormat="1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</cellXfs>
  <cellStyles count="14">
    <cellStyle name="Гиперссылка 2" xfId="4"/>
    <cellStyle name="Денежный 2" xfId="5"/>
    <cellStyle name="Денежный 2 2" xfId="11"/>
    <cellStyle name="Обычный" xfId="0" builtinId="0"/>
    <cellStyle name="Обычный 123" xfId="13"/>
    <cellStyle name="Обычный 2" xfId="1"/>
    <cellStyle name="Обычный 2 2" xfId="6"/>
    <cellStyle name="Обычный 2 5" xfId="8"/>
    <cellStyle name="Обычный 3" xfId="2"/>
    <cellStyle name="Обычный 3 2" xfId="9"/>
    <cellStyle name="Обычный 4" xfId="12"/>
    <cellStyle name="Финансовый 2" xfId="3"/>
    <cellStyle name="Финансовый 2 2" xfId="10"/>
    <cellStyle name="Финансовый 3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tabSelected="1" topLeftCell="A7" zoomScaleNormal="100" zoomScaleSheetLayoutView="84" workbookViewId="0">
      <selection activeCell="E22" sqref="E22"/>
    </sheetView>
  </sheetViews>
  <sheetFormatPr defaultColWidth="9.140625" defaultRowHeight="15" x14ac:dyDescent="0.25"/>
  <cols>
    <col min="1" max="1" width="12.140625" style="5" customWidth="1"/>
    <col min="2" max="2" width="32.42578125" style="6" customWidth="1"/>
    <col min="3" max="3" width="17.140625" style="4" customWidth="1"/>
    <col min="4" max="4" width="15.7109375" style="1" customWidth="1"/>
    <col min="5" max="5" width="20.140625" style="1" customWidth="1"/>
    <col min="6" max="6" width="16.7109375" style="1" customWidth="1"/>
    <col min="7" max="16384" width="9.140625" style="1"/>
  </cols>
  <sheetData>
    <row r="1" spans="1:7" s="3" customFormat="1" ht="46.5" customHeight="1" x14ac:dyDescent="0.25">
      <c r="A1" s="21"/>
      <c r="B1" s="21"/>
      <c r="C1" s="21"/>
    </row>
    <row r="2" spans="1:7" s="2" customFormat="1" ht="59.25" customHeight="1" x14ac:dyDescent="0.25">
      <c r="A2" s="8" t="s">
        <v>6</v>
      </c>
      <c r="B2" s="7" t="s">
        <v>3</v>
      </c>
      <c r="C2" s="8" t="s">
        <v>5</v>
      </c>
      <c r="D2" s="9" t="s">
        <v>4</v>
      </c>
      <c r="E2" s="11" t="s">
        <v>8</v>
      </c>
      <c r="F2" s="10" t="s">
        <v>7</v>
      </c>
    </row>
    <row r="3" spans="1:7" s="2" customFormat="1" ht="71.25" customHeight="1" x14ac:dyDescent="0.25">
      <c r="A3" s="12">
        <v>1</v>
      </c>
      <c r="B3" s="12" t="s">
        <v>9</v>
      </c>
      <c r="C3" s="12" t="s">
        <v>10</v>
      </c>
      <c r="D3" s="13">
        <v>1</v>
      </c>
      <c r="E3" s="14">
        <v>61000</v>
      </c>
      <c r="F3" s="14">
        <f>E3*D3</f>
        <v>61000</v>
      </c>
      <c r="G3" s="17"/>
    </row>
    <row r="4" spans="1:7" ht="42.75" x14ac:dyDescent="0.25">
      <c r="A4" s="12">
        <v>2</v>
      </c>
      <c r="B4" s="12" t="s">
        <v>9</v>
      </c>
      <c r="C4" s="12" t="s">
        <v>10</v>
      </c>
      <c r="D4" s="13">
        <v>1</v>
      </c>
      <c r="E4" s="14">
        <v>61000</v>
      </c>
      <c r="F4" s="14">
        <f t="shared" ref="F4:F15" si="0">E4*D4</f>
        <v>61000</v>
      </c>
    </row>
    <row r="5" spans="1:7" ht="42.75" x14ac:dyDescent="0.25">
      <c r="A5" s="12">
        <v>3</v>
      </c>
      <c r="B5" s="12" t="s">
        <v>11</v>
      </c>
      <c r="C5" s="12" t="s">
        <v>10</v>
      </c>
      <c r="D5" s="13">
        <v>1</v>
      </c>
      <c r="E5" s="14">
        <v>150000</v>
      </c>
      <c r="F5" s="14">
        <f t="shared" si="0"/>
        <v>150000</v>
      </c>
    </row>
    <row r="6" spans="1:7" ht="28.5" x14ac:dyDescent="0.25">
      <c r="A6" s="12">
        <v>4</v>
      </c>
      <c r="B6" s="12" t="s">
        <v>12</v>
      </c>
      <c r="C6" s="12" t="s">
        <v>10</v>
      </c>
      <c r="D6" s="13">
        <v>2</v>
      </c>
      <c r="E6" s="14">
        <v>200000</v>
      </c>
      <c r="F6" s="14">
        <f t="shared" si="0"/>
        <v>400000</v>
      </c>
    </row>
    <row r="7" spans="1:7" ht="42.75" x14ac:dyDescent="0.25">
      <c r="A7" s="12">
        <v>5</v>
      </c>
      <c r="B7" s="12" t="s">
        <v>13</v>
      </c>
      <c r="C7" s="12" t="s">
        <v>10</v>
      </c>
      <c r="D7" s="13">
        <v>1</v>
      </c>
      <c r="E7" s="14">
        <v>22000</v>
      </c>
      <c r="F7" s="14">
        <f t="shared" si="0"/>
        <v>22000</v>
      </c>
    </row>
    <row r="8" spans="1:7" ht="81" customHeight="1" x14ac:dyDescent="0.25">
      <c r="A8" s="12">
        <v>6</v>
      </c>
      <c r="B8" s="12" t="s">
        <v>14</v>
      </c>
      <c r="C8" s="12" t="s">
        <v>10</v>
      </c>
      <c r="D8" s="13">
        <v>3</v>
      </c>
      <c r="E8" s="14">
        <v>46000</v>
      </c>
      <c r="F8" s="14">
        <f t="shared" si="0"/>
        <v>138000</v>
      </c>
    </row>
    <row r="9" spans="1:7" ht="81" customHeight="1" x14ac:dyDescent="0.25">
      <c r="A9" s="12">
        <v>7</v>
      </c>
      <c r="B9" s="12" t="s">
        <v>14</v>
      </c>
      <c r="C9" s="12" t="s">
        <v>10</v>
      </c>
      <c r="D9" s="13">
        <v>3</v>
      </c>
      <c r="E9" s="14">
        <v>46000</v>
      </c>
      <c r="F9" s="14">
        <f t="shared" si="0"/>
        <v>138000</v>
      </c>
    </row>
    <row r="10" spans="1:7" ht="45.75" customHeight="1" x14ac:dyDescent="0.25">
      <c r="A10" s="12">
        <v>8</v>
      </c>
      <c r="B10" s="12" t="s">
        <v>15</v>
      </c>
      <c r="C10" s="12" t="s">
        <v>10</v>
      </c>
      <c r="D10" s="13">
        <v>3</v>
      </c>
      <c r="E10" s="14">
        <v>46000</v>
      </c>
      <c r="F10" s="14">
        <f t="shared" si="0"/>
        <v>138000</v>
      </c>
    </row>
    <row r="11" spans="1:7" ht="28.5" x14ac:dyDescent="0.25">
      <c r="A11" s="12">
        <v>9</v>
      </c>
      <c r="B11" s="12" t="s">
        <v>16</v>
      </c>
      <c r="C11" s="12" t="s">
        <v>10</v>
      </c>
      <c r="D11" s="13">
        <v>2</v>
      </c>
      <c r="E11" s="14">
        <v>565500</v>
      </c>
      <c r="F11" s="14">
        <f t="shared" si="0"/>
        <v>1131000</v>
      </c>
    </row>
    <row r="12" spans="1:7" ht="42.75" x14ac:dyDescent="0.25">
      <c r="A12" s="12">
        <v>10</v>
      </c>
      <c r="B12" s="12" t="s">
        <v>17</v>
      </c>
      <c r="C12" s="12" t="s">
        <v>10</v>
      </c>
      <c r="D12" s="13">
        <v>2</v>
      </c>
      <c r="E12" s="14">
        <v>124000</v>
      </c>
      <c r="F12" s="14">
        <f t="shared" si="0"/>
        <v>248000</v>
      </c>
    </row>
    <row r="13" spans="1:7" ht="42.75" x14ac:dyDescent="0.25">
      <c r="A13" s="12">
        <f t="shared" ref="A13:A15" si="1">A12+1</f>
        <v>11</v>
      </c>
      <c r="B13" s="12" t="s">
        <v>18</v>
      </c>
      <c r="C13" s="12" t="s">
        <v>10</v>
      </c>
      <c r="D13" s="13">
        <v>1</v>
      </c>
      <c r="E13" s="14">
        <v>34000</v>
      </c>
      <c r="F13" s="14">
        <f t="shared" si="0"/>
        <v>34000</v>
      </c>
    </row>
    <row r="14" spans="1:7" ht="42.75" x14ac:dyDescent="0.25">
      <c r="A14" s="12">
        <f t="shared" si="1"/>
        <v>12</v>
      </c>
      <c r="B14" s="12" t="s">
        <v>19</v>
      </c>
      <c r="C14" s="12" t="s">
        <v>10</v>
      </c>
      <c r="D14" s="13">
        <v>1</v>
      </c>
      <c r="E14" s="14">
        <v>57000</v>
      </c>
      <c r="F14" s="14">
        <f t="shared" si="0"/>
        <v>57000</v>
      </c>
    </row>
    <row r="15" spans="1:7" ht="42.75" x14ac:dyDescent="0.25">
      <c r="A15" s="12">
        <f t="shared" si="1"/>
        <v>13</v>
      </c>
      <c r="B15" s="12" t="s">
        <v>20</v>
      </c>
      <c r="C15" s="12" t="s">
        <v>10</v>
      </c>
      <c r="D15" s="13">
        <v>1</v>
      </c>
      <c r="E15" s="14">
        <v>50500</v>
      </c>
      <c r="F15" s="14">
        <f t="shared" si="0"/>
        <v>50500</v>
      </c>
    </row>
    <row r="16" spans="1:7" x14ac:dyDescent="0.25">
      <c r="F16" s="4">
        <f>SUM(F3:F15)</f>
        <v>2628500</v>
      </c>
    </row>
    <row r="17" spans="1:3" ht="15.75" thickBot="1" x14ac:dyDescent="0.3"/>
    <row r="18" spans="1:3" ht="16.5" thickBot="1" x14ac:dyDescent="0.3">
      <c r="A18" s="22">
        <v>1</v>
      </c>
      <c r="B18" s="15" t="s">
        <v>0</v>
      </c>
      <c r="C18" s="18" t="s">
        <v>21</v>
      </c>
    </row>
    <row r="19" spans="1:3" ht="72" thickBot="1" x14ac:dyDescent="0.3">
      <c r="A19" s="22">
        <v>2</v>
      </c>
      <c r="B19" s="15" t="s">
        <v>1</v>
      </c>
      <c r="C19" s="19" t="s">
        <v>22</v>
      </c>
    </row>
    <row r="20" spans="1:3" ht="63.75" thickBot="1" x14ac:dyDescent="0.3">
      <c r="A20" s="23">
        <v>3</v>
      </c>
      <c r="B20" s="16" t="s">
        <v>2</v>
      </c>
      <c r="C20" s="20" t="s">
        <v>23</v>
      </c>
    </row>
  </sheetData>
  <protectedRanges>
    <protectedRange sqref="B3" name="Диапазон8_1_2"/>
  </protectedRanges>
  <mergeCells count="1">
    <mergeCell ref="A1:C1"/>
  </mergeCells>
  <pageMargins left="0.23622047244094491" right="0.23622047244094491" top="0.74803149606299213" bottom="0.74803149606299213" header="0.31496062992125984" footer="0.31496062992125984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тех.спец</vt:lpstr>
      <vt:lpstr>тех.спец!Область_печати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2021-11-15T07:40:24Z</dcterms:modified>
</cp:coreProperties>
</file>