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тех.спец!$A$1:$C$7</definedName>
  </definedNames>
  <calcPr calcId="145621"/>
</workbook>
</file>

<file path=xl/calcChain.xml><?xml version="1.0" encoding="utf-8"?>
<calcChain xmlns="http://schemas.openxmlformats.org/spreadsheetml/2006/main">
  <c r="F9" i="2" l="1"/>
  <c r="F8" i="2"/>
  <c r="A8" i="2"/>
  <c r="B3" i="2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</calcChain>
</file>

<file path=xl/sharedStrings.xml><?xml version="1.0" encoding="utf-8"?>
<sst xmlns="http://schemas.openxmlformats.org/spreadsheetml/2006/main" count="14" uniqueCount="14">
  <si>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</si>
  <si>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</si>
  <si>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</si>
  <si>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</si>
  <si>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</si>
  <si>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</si>
  <si>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</si>
  <si>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</si>
  <si>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</si>
  <si>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шт</t>
  </si>
  <si>
    <t>Подшипник 3628А</t>
  </si>
  <si>
    <t>DDP Пос.Ауэзов</t>
  </si>
  <si>
    <t>100% оплата по факту поставки товара в течение 10 р.д. с даты поставки товара на склад покупателя</t>
  </si>
  <si>
    <t>60 к.д. с даты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</si>
</sst>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9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890"/>
      <sheetName val="приложение к заявке"/>
      <sheetName val="Лист1"/>
    </sheetNames>
    <sheetDataSet>
      <sheetData sheetId="0"/>
      <sheetData sheetId="1">
        <row r="3">
          <cell r="C3" t="str">
            <v>Подшипник 6082Z</v>
          </cell>
          <cell r="D3" t="str">
            <v>шт</v>
          </cell>
          <cell r="E3">
            <v>4</v>
          </cell>
          <cell r="F3">
            <v>260</v>
          </cell>
          <cell r="G3">
            <v>1040</v>
          </cell>
        </row>
        <row r="4">
          <cell r="C4" t="str">
            <v>Подшипник 6307.2RS KOYO</v>
          </cell>
          <cell r="D4" t="str">
            <v>шт</v>
          </cell>
          <cell r="E4">
            <v>20</v>
          </cell>
          <cell r="F4">
            <v>3600</v>
          </cell>
          <cell r="G4">
            <v>72000</v>
          </cell>
        </row>
        <row r="5">
          <cell r="C5" t="str">
            <v>Подшипник 6203</v>
          </cell>
          <cell r="D5" t="str">
            <v>шт</v>
          </cell>
          <cell r="E5">
            <v>4</v>
          </cell>
          <cell r="F5">
            <v>360</v>
          </cell>
          <cell r="G5">
            <v>1440</v>
          </cell>
        </row>
        <row r="6">
          <cell r="C6" t="str">
            <v>Подшипник шариковый закрепляемый UC212 60x110x65.1</v>
          </cell>
          <cell r="D6" t="str">
            <v>шт</v>
          </cell>
          <cell r="E6">
            <v>12</v>
          </cell>
          <cell r="F6">
            <v>4400</v>
          </cell>
          <cell r="G6">
            <v>52800</v>
          </cell>
        </row>
        <row r="7">
          <cell r="C7" t="str">
            <v>Подшипник 3622</v>
          </cell>
          <cell r="D7" t="str">
            <v>шт</v>
          </cell>
          <cell r="E7">
            <v>2</v>
          </cell>
          <cell r="F7">
            <v>53700</v>
          </cell>
          <cell r="G7">
            <v>107400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Normal="100" zoomScaleSheetLayoutView="84" workbookViewId="0">
      <selection activeCell="J11" sqref="J11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26.28515625" style="4" customWidth="1"/>
    <col min="4" max="4" width="15.7109375" style="1" customWidth="1"/>
    <col min="5" max="5" width="20.140625" style="1" customWidth="1"/>
    <col min="6" max="7" width="16.7109375" style="1" customWidth="1"/>
    <col min="8" max="16384" width="9.140625" style="1"/>
  </cols>
  <sheetData>
    <row r="1" spans="1:6" s="3" customFormat="1" ht="46.5" customHeight="1" x14ac:dyDescent="0.25">
      <c r="A1" s="16"/>
      <c r="B1" s="16"/>
      <c r="C1" s="16"/>
    </row>
    <row r="2" spans="1:6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6" s="2" customFormat="1" ht="71.25" customHeight="1" x14ac:dyDescent="0.25">
      <c r="A3" s="12">
        <v>1</v>
      </c>
      <c r="B3" s="13" t="str">
        <f>'[1]приложение к заявке'!C3</f>
        <v>Подшипник 6082Z</v>
      </c>
      <c r="C3" s="14" t="str">
        <f>'[1]приложение к заявке'!D3</f>
        <v>шт</v>
      </c>
      <c r="D3" s="14">
        <f>'[1]приложение к заявке'!E3</f>
        <v>4</v>
      </c>
      <c r="E3" s="14">
        <f>'[1]приложение к заявке'!F3</f>
        <v>260</v>
      </c>
      <c r="F3" s="14">
        <f>'[1]приложение к заявке'!G3</f>
        <v>1040</v>
      </c>
    </row>
    <row r="4" spans="1:6" s="2" customFormat="1" ht="71.25" customHeight="1" x14ac:dyDescent="0.25">
      <c r="A4" s="12">
        <v>2</v>
      </c>
      <c r="B4" s="13" t="str">
        <f>'[1]приложение к заявке'!C4</f>
        <v>Подшипник 6307.2RS KOYO</v>
      </c>
      <c r="C4" s="14" t="str">
        <f>'[1]приложение к заявке'!D4</f>
        <v>шт</v>
      </c>
      <c r="D4" s="14">
        <f>'[1]приложение к заявке'!E4</f>
        <v>20</v>
      </c>
      <c r="E4" s="14">
        <f>'[1]приложение к заявке'!F4</f>
        <v>3600</v>
      </c>
      <c r="F4" s="14">
        <f>'[1]приложение к заявке'!G4</f>
        <v>72000</v>
      </c>
    </row>
    <row r="5" spans="1:6" s="2" customFormat="1" ht="71.25" customHeight="1" x14ac:dyDescent="0.25">
      <c r="A5" s="12">
        <v>3</v>
      </c>
      <c r="B5" s="13" t="str">
        <f>'[1]приложение к заявке'!C5</f>
        <v>Подшипник 6203</v>
      </c>
      <c r="C5" s="14" t="str">
        <f>'[1]приложение к заявке'!D5</f>
        <v>шт</v>
      </c>
      <c r="D5" s="14">
        <f>'[1]приложение к заявке'!E5</f>
        <v>4</v>
      </c>
      <c r="E5" s="14">
        <f>'[1]приложение к заявке'!F5</f>
        <v>360</v>
      </c>
      <c r="F5" s="14">
        <f>'[1]приложение к заявке'!G5</f>
        <v>1440</v>
      </c>
    </row>
    <row r="6" spans="1:6" s="2" customFormat="1" ht="71.25" customHeight="1" x14ac:dyDescent="0.25">
      <c r="A6" s="12">
        <v>4</v>
      </c>
      <c r="B6" s="13" t="str">
        <f>'[1]приложение к заявке'!C6</f>
        <v>Подшипник шариковый закрепляемый UC212 60x110x65.1</v>
      </c>
      <c r="C6" s="14" t="str">
        <f>'[1]приложение к заявке'!D6</f>
        <v>шт</v>
      </c>
      <c r="D6" s="14">
        <f>'[1]приложение к заявке'!E6</f>
        <v>12</v>
      </c>
      <c r="E6" s="14">
        <f>'[1]приложение к заявке'!F6</f>
        <v>4400</v>
      </c>
      <c r="F6" s="14">
        <f>'[1]приложение к заявке'!G6</f>
        <v>52800</v>
      </c>
    </row>
    <row r="7" spans="1:6" s="2" customFormat="1" ht="71.25" customHeight="1" x14ac:dyDescent="0.25">
      <c r="A7" s="12">
        <v>5</v>
      </c>
      <c r="B7" s="13" t="str">
        <f>'[1]приложение к заявке'!C7</f>
        <v>Подшипник 3622</v>
      </c>
      <c r="C7" s="14" t="str">
        <f>'[1]приложение к заявке'!D7</f>
        <v>шт</v>
      </c>
      <c r="D7" s="14">
        <f>'[1]приложение к заявке'!E7</f>
        <v>2</v>
      </c>
      <c r="E7" s="14">
        <f>'[1]приложение к заявке'!F7</f>
        <v>53700</v>
      </c>
      <c r="F7" s="14">
        <f>'[1]приложение к заявке'!G7</f>
        <v>107400</v>
      </c>
    </row>
    <row r="8" spans="1:6" x14ac:dyDescent="0.25">
      <c r="A8" s="20">
        <f t="shared" ref="A8" si="0">A7+1</f>
        <v>6</v>
      </c>
      <c r="B8" s="21" t="s">
        <v>10</v>
      </c>
      <c r="C8" s="20" t="s">
        <v>9</v>
      </c>
      <c r="D8" s="22">
        <v>2</v>
      </c>
      <c r="E8" s="23">
        <v>100700</v>
      </c>
      <c r="F8" s="23">
        <f t="shared" ref="F8" si="1">E8*D8</f>
        <v>201400</v>
      </c>
    </row>
    <row r="9" spans="1:6" ht="15.75" thickBot="1" x14ac:dyDescent="0.3">
      <c r="B9" s="24"/>
      <c r="F9" s="4">
        <f>SUM(F3:F8)</f>
        <v>436080</v>
      </c>
    </row>
    <row r="10" spans="1:6" ht="16.5" thickBot="1" x14ac:dyDescent="0.3">
      <c r="A10" s="17">
        <v>1</v>
      </c>
      <c r="B10" s="18" t="s">
        <v>0</v>
      </c>
      <c r="C10" s="25" t="s">
        <v>11</v>
      </c>
    </row>
    <row r="11" spans="1:6" ht="72" thickBot="1" x14ac:dyDescent="0.3">
      <c r="A11" s="17">
        <v>2</v>
      </c>
      <c r="B11" s="18" t="s">
        <v>1</v>
      </c>
      <c r="C11" s="26" t="s">
        <v>12</v>
      </c>
    </row>
    <row r="12" spans="1:6" ht="16.5" thickBot="1" x14ac:dyDescent="0.3">
      <c r="A12" s="15">
        <v>3</v>
      </c>
      <c r="B12" s="19" t="s">
        <v>2</v>
      </c>
      <c r="C12" s="27" t="s">
        <v>13</v>
      </c>
    </row>
  </sheetData>
  <protectedRanges>
    <protectedRange sqref="B3:B7" name="Диапазон8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2021-11-11T11:20:47Z</dcterms:modified>
</cp:coreProperties>
</file>